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<sst xmlns="http://schemas.openxmlformats.org/spreadsheetml/2006/main" count="39" uniqueCount="39">
  <si>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</si>
  <si>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APP010</t>
  </si>
  <si>
    <t xml:space="preserve">U</t>
  </si>
  <si>
    <t xml:space="preserve">Piscine préfabriquée.</t>
  </si>
  <si>
    <r>
      <rPr>
        <sz val="8.25"/>
        <color rgb="FF000000"/>
        <rFont val="Arial"/>
        <family val="2"/>
      </rPr>
      <t xml:space="preserve">Piscine préfabriquée en polyester de 4,00x2,35x1,10 m (volume 10 m³).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</si>
  <si>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</si>
  <si>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</si>
  <si>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</si>
  <si>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</si>
  <si>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</si>
  <si>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</si>
  <si>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mt10haf040rbeg</t>
  </si>
  <si>
    <t xml:space="preserve">Béton prêt à l'emploi BCN: CPJ-CEM II/A 32,5 - TP - B 25 - 15/25 - E: 2a - BA - P 18-305.</t>
  </si>
  <si>
    <t xml:space="preserve">m³</t>
  </si>
  <si>
    <t xml:space="preserve">mt07ame100hgh</t>
  </si>
  <si>
    <t xml:space="preserve">Treillis soudé 150x300 mm, fils porteurs de 9 mm de diamètre et fils de répartition de 7 mm de diamètre, en acier Fe E 500.</t>
  </si>
  <si>
    <t xml:space="preserve">m²</t>
  </si>
  <si>
    <t xml:space="preserve">mt47ppi010a</t>
  </si>
  <si>
    <t xml:space="preserve">Piscine préfabriquée en polyester, 4,00x2,35x1,10 m (volume 10 m³), composée d'un bassin avec skimmers, de bouches de refoulement, d'une prise de balai et d'une bonde de fond; équipement complet d'épuration et stérilisation de l'eau dans une cabine préfabriquée; équipement électrique, réseau de tuyauteries en PVC; escalier, accessoires et équipement de nettoyage.</t>
  </si>
  <si>
    <t xml:space="preserve">U</t>
  </si>
  <si>
    <t xml:space="preserve">mt01arr010b</t>
  </si>
  <si>
    <t xml:space="preserve">Grave de carrière, de 20 à 30 mm de diamètre.</t>
  </si>
  <si>
    <t xml:space="preserve">t</t>
  </si>
  <si>
    <t xml:space="preserve">mt47ppi020a</t>
  </si>
  <si>
    <t xml:space="preserve">Arrêt périmétrique en pierre artificielle pour le couronnement du bord d'une piscine préfabriquée en polyester, 4,00x2,35x1,10 m, volume 10 m³. Selon NF EN 771-5.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</si>
  <si>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</si>
  <si>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</si>
  <si>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</si>
  <si>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</si>
  <si>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</si>
  <si>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</si>
  <si>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</si>
  <si>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</si>
  <si>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</si>
  <si>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</si>
  <si>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</si>
  <si>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</si>
  <si>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558.445,75F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</si>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</sst>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70" customWidth="1"/>
    <col min="4" max="4" width="73.1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74650.1</v>
      </c>
      <c r="H9" s="13">
        <f ca="1">ROUND(INDIRECT(ADDRESS(ROW()+(0), COLUMN()+(-3), 1))*INDIRECT(ADDRESS(ROW()+(0), COLUMN()+(-1), 1)), 2)</f>
        <v>74650.1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11.5</v>
      </c>
      <c r="F10" s="16" t="s">
        <v>16</v>
      </c>
      <c r="G10" s="17">
        <v>3259</v>
      </c>
      <c r="H10" s="17">
        <f ca="1">ROUND(INDIRECT(ADDRESS(ROW()+(0), COLUMN()+(-3), 1))*INDIRECT(ADDRESS(ROW()+(0), COLUMN()+(-1), 1)), 2)</f>
        <v>37478.5</v>
      </c>
    </row>
    <row r="11" spans="1:8" ht="55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4.35392e+006</v>
      </c>
      <c r="H11" s="17">
        <f ca="1">ROUND(INDIRECT(ADDRESS(ROW()+(0), COLUMN()+(-3), 1))*INDIRECT(ADDRESS(ROW()+(0), COLUMN()+(-1), 1)), 2)</f>
        <v>4.35392e+006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12.5</v>
      </c>
      <c r="F12" s="16" t="s">
        <v>22</v>
      </c>
      <c r="G12" s="17">
        <v>7490.7</v>
      </c>
      <c r="H12" s="17">
        <f ca="1">ROUND(INDIRECT(ADDRESS(ROW()+(0), COLUMN()+(-3), 1))*INDIRECT(ADDRESS(ROW()+(0), COLUMN()+(-1), 1)), 2)</f>
        <v>93633.8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262969</v>
      </c>
      <c r="H13" s="17">
        <f ca="1">ROUND(INDIRECT(ADDRESS(ROW()+(0), COLUMN()+(-3), 1))*INDIRECT(ADDRESS(ROW()+(0), COLUMN()+(-1), 1)), 2)</f>
        <v>262969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2</v>
      </c>
      <c r="F14" s="16" t="s">
        <v>28</v>
      </c>
      <c r="G14" s="17">
        <v>36621.9</v>
      </c>
      <c r="H14" s="17">
        <f ca="1">ROUND(INDIRECT(ADDRESS(ROW()+(0), COLUMN()+(-3), 1))*INDIRECT(ADDRESS(ROW()+(0), COLUMN()+(-1), 1)), 2)</f>
        <v>73243.8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17.417</v>
      </c>
      <c r="F15" s="16" t="s">
        <v>31</v>
      </c>
      <c r="G15" s="17">
        <v>2380.68</v>
      </c>
      <c r="H15" s="17">
        <f ca="1">ROUND(INDIRECT(ADDRESS(ROW()+(0), COLUMN()+(-3), 1))*INDIRECT(ADDRESS(ROW()+(0), COLUMN()+(-1), 1)), 2)</f>
        <v>41464.3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26.125</v>
      </c>
      <c r="F16" s="20" t="s">
        <v>34</v>
      </c>
      <c r="G16" s="21">
        <v>1526.36</v>
      </c>
      <c r="H16" s="21">
        <f ca="1">ROUND(INDIRECT(ADDRESS(ROW()+(0), COLUMN()+(-3), 1))*INDIRECT(ADDRESS(ROW()+(0), COLUMN()+(-1), 1)), 2)</f>
        <v>39876.2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4.97723e+006</v>
      </c>
      <c r="H17" s="24">
        <f ca="1">ROUND(INDIRECT(ADDRESS(ROW()+(0), COLUMN()+(-3), 1))*INDIRECT(ADDRESS(ROW()+(0), COLUMN()+(-1), 1))/100, 2)</f>
        <v>99544.7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5.07678e+006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