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<sst xmlns="http://schemas.openxmlformats.org/spreadsheetml/2006/main" count="22" uniqueCount="22">
  <si>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</si>
  <si>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EMD030</t>
  </si>
  <si>
    <t xml:space="preserve">m²</t>
  </si>
  <si>
    <t xml:space="preserve">Retrait d'une menuiserie de porte d'entrée au logement.</t>
  </si>
  <si>
    <r>
      <rPr>
        <sz val="7.80"/>
        <color rgb="FF000000"/>
        <rFont val="A"/>
        <family val="2"/>
      </rPr>
      <t xml:space="preserve">Retrait d'une menuiserie en bois de porte </t>
    </r>
    <r>
      <rPr>
        <b/>
        <sz val="7.80"/>
        <color rgb="FF000000"/>
        <rFont val="A"/>
        <family val="2"/>
      </rPr>
      <t xml:space="preserve">avec blindage</t>
    </r>
    <r>
      <rPr>
        <sz val="7.80"/>
        <color rgb="FF000000"/>
        <rFont val="A"/>
        <family val="2"/>
      </rPr>
      <t xml:space="preserve"> d'entrée au logement, cadres ou précadres, dormants, couvre-joints, vantail et charnières, poignée et serrure, avec moyens manuels, et la charge manuelle des décombres dans le camion ou la benne.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</si>
  <si>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</si>
  <si>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</si>
  <si>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</si>
  <si>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</si>
  <si>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</si>
  <si>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</si>
  <si>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mo113</t>
  </si>
  <si>
    <t xml:space="preserve">Ouvrier d'exécution I/OE1 VRD espaces privés.</t>
  </si>
  <si>
    <t xml:space="preserve">h</t>
  </si>
  <si>
    <t xml:space="preserve">mo112</t>
  </si>
  <si>
    <t xml:space="preserve">Ouvrier d'exécution I/OE2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</si>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</sst>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6.61" customWidth="1"/>
    <col min="2" max="2" width="6.12" customWidth="1"/>
    <col min="3" max="3" width="20.55" customWidth="1"/>
    <col min="4" max="4" width="18.80" customWidth="1"/>
    <col min="5" max="5" width="12.97" customWidth="1"/>
    <col min="6" max="6" width="1.75" customWidth="1"/>
    <col min="7" max="7" width="8.45" customWidth="1"/>
    <col min="8" max="8" width="5.68" customWidth="1"/>
    <col min="9" max="9" width="14.13" customWidth="1"/>
    <col min="10" max="10" width="0.58" customWidth="1"/>
    <col min="11" max="11" width="13.4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 t="s">
        <v>8</v>
      </c>
      <c r="G7" s="9"/>
      <c r="H7" s="9" t="s">
        <v>9</v>
      </c>
      <c r="I7" s="9"/>
      <c r="J7" s="9"/>
      <c r="K7" s="9" t="s">
        <v>10</v>
      </c>
    </row>
    <row r="8" spans="1:11" ht="12.00" thickBot="1" customHeight="1">
      <c r="A8" s="10" t="s">
        <v>11</v>
      </c>
      <c r="B8" s="10" t="s">
        <v>12</v>
      </c>
      <c r="C8" s="10"/>
      <c r="D8" s="10"/>
      <c r="E8" s="12">
        <v>0.442000</v>
      </c>
      <c r="F8" s="14" t="s">
        <v>13</v>
      </c>
      <c r="G8" s="14"/>
      <c r="H8" s="16">
        <v>699.820000</v>
      </c>
      <c r="I8" s="16"/>
      <c r="J8" s="16"/>
      <c r="K8" s="16">
        <f ca="1">ROUND(INDIRECT(ADDRESS(ROW()+(0), COLUMN()+(-6), 1))*INDIRECT(ADDRESS(ROW()+(0), COLUMN()+(-3), 1)), 2)</f>
        <v>309.320000</v>
      </c>
    </row>
    <row r="9" spans="1:11" ht="12.00" thickBot="1" customHeight="1">
      <c r="A9" s="17" t="s">
        <v>14</v>
      </c>
      <c r="B9" s="18" t="s">
        <v>15</v>
      </c>
      <c r="C9" s="18"/>
      <c r="D9" s="18"/>
      <c r="E9" s="19">
        <v>0.442000</v>
      </c>
      <c r="F9" s="20" t="s">
        <v>16</v>
      </c>
      <c r="G9" s="20"/>
      <c r="H9" s="21">
        <v>714.320000</v>
      </c>
      <c r="I9" s="21"/>
      <c r="J9" s="21"/>
      <c r="K9" s="21">
        <f ca="1">ROUND(INDIRECT(ADDRESS(ROW()+(0), COLUMN()+(-6), 1))*INDIRECT(ADDRESS(ROW()+(0), COLUMN()+(-3), 1)), 2)</f>
        <v>315.730000</v>
      </c>
    </row>
    <row r="10" spans="1:11" ht="12.00" thickBot="1" customHeight="1">
      <c r="A10" s="17"/>
      <c r="B10" s="10" t="s">
        <v>17</v>
      </c>
      <c r="C10" s="10"/>
      <c r="D10" s="10"/>
      <c r="E10" s="12">
        <v>2.000000</v>
      </c>
      <c r="F10" s="14" t="s">
        <v>18</v>
      </c>
      <c r="G10" s="14"/>
      <c r="H10" s="16">
        <f ca="1">ROUND(SUM(INDIRECT(ADDRESS(ROW()+(-1), COLUMN()+(3), 1)),INDIRECT(ADDRESS(ROW()+(-2), COLUMN()+(3), 1))), 2)</f>
        <v>625.050000</v>
      </c>
      <c r="I10" s="16"/>
      <c r="J10" s="16"/>
      <c r="K10" s="16">
        <f ca="1">ROUND(INDIRECT(ADDRESS(ROW()+(0), COLUMN()+(-6), 1))*INDIRECT(ADDRESS(ROW()+(0), COLUMN()+(-3), 1))/100, 2)</f>
        <v>12.500000</v>
      </c>
    </row>
    <row r="11" spans="1:11" ht="12.00" thickBot="1" customHeight="1">
      <c r="A11" s="18"/>
      <c r="B11" s="18" t="s">
        <v>19</v>
      </c>
      <c r="C11" s="18"/>
      <c r="D11" s="18"/>
      <c r="E11" s="19">
        <v>3.000000</v>
      </c>
      <c r="F11" s="20" t="s">
        <v>20</v>
      </c>
      <c r="G11" s="20"/>
      <c r="H11" s="21">
        <f ca="1">ROUND(SUM(INDIRECT(ADDRESS(ROW()+(-1), COLUMN()+(3), 1)),INDIRECT(ADDRESS(ROW()+(-2), COLUMN()+(3), 1)),INDIRECT(ADDRESS(ROW()+(-3), COLUMN()+(3), 1))), 2)</f>
        <v>637.550000</v>
      </c>
      <c r="I11" s="21"/>
      <c r="J11" s="21"/>
      <c r="K11" s="21">
        <f ca="1">ROUND(INDIRECT(ADDRESS(ROW()+(0), COLUMN()+(-6), 1))*INDIRECT(ADDRESS(ROW()+(0), COLUMN()+(-3), 1))/100, 2)</f>
        <v>19.130000</v>
      </c>
    </row>
    <row r="12" spans="1:11" ht="12.00" thickBot="1" customHeight="1">
      <c r="A12" s="22"/>
      <c r="B12" s="23"/>
      <c r="C12" s="23"/>
      <c r="D12" s="23"/>
      <c r="E12" s="23"/>
      <c r="F12" s="24"/>
      <c r="G12" s="24"/>
      <c r="H12" s="6" t="s">
        <v>21</v>
      </c>
      <c r="I12" s="6"/>
      <c r="J12" s="6"/>
      <c r="K12" s="25">
        <f ca="1">ROUND(SUM(INDIRECT(ADDRESS(ROW()+(-1), COLUMN()+(0), 1)),INDIRECT(ADDRESS(ROW()+(-2), COLUMN()+(0), 1)),INDIRECT(ADDRESS(ROW()+(-3), COLUMN()+(0), 1)),INDIRECT(ADDRESS(ROW()+(-4), COLUMN()+(0), 1))), 2)</f>
        <v>656.680000</v>
      </c>
    </row>
  </sheetData>
  <mergeCells count="24">
    <mergeCell ref="A1:K1"/>
    <mergeCell ref="A3:B3"/>
    <mergeCell ref="D3:F3"/>
    <mergeCell ref="G3:H3"/>
    <mergeCell ref="J3:K3"/>
    <mergeCell ref="A4:K4"/>
    <mergeCell ref="B7:D7"/>
    <mergeCell ref="F7:G7"/>
    <mergeCell ref="H7:J7"/>
    <mergeCell ref="B8:D8"/>
    <mergeCell ref="F8:G8"/>
    <mergeCell ref="H8:J8"/>
    <mergeCell ref="B9:D9"/>
    <mergeCell ref="F9:G9"/>
    <mergeCell ref="H9:J9"/>
    <mergeCell ref="B10:D10"/>
    <mergeCell ref="F10:G10"/>
    <mergeCell ref="H10:J10"/>
    <mergeCell ref="B11:D11"/>
    <mergeCell ref="F11:G11"/>
    <mergeCell ref="H11:J11"/>
    <mergeCell ref="B12:D12"/>
    <mergeCell ref="F12:G12"/>
    <mergeCell ref="H12:J12"/>
  </mergeCells>
  <pageMargins left="0.620079" right="0.472441" top="0.472441" bottom="0.472441" header="0.0" footer="0.0"/>
  <pageSetup paperSize="9" orientation="portrait"/>
  <rowBreaks count="0" manualBreakCount="0">
    </rowBreaks>
</worksheet>
</file>