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<sst xmlns="http://schemas.openxmlformats.org/spreadsheetml/2006/main" count="62" uniqueCount="62">
  <si>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</si>
  <si>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</si>
  <si>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</si>
  <si>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</si>
  <si>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"/>
        <family val="2"/>
      </rPr>
      <t xml:space="preserve">Fermeture de la gaine d'ascenseur par le système Shaftwall W 633 E, de cloison multiple (20+146+15+15+15)/600 LM - (CT 146) (1 massive (DF H2) et 3 coupe-feu (DF)), avec plaques de plâtre, sur bande acoustique "KNAUF", placée à la base de la cloison, formé d'une ossature simple, de montants type CT 146; isolation entre les montants de type CT avec panneau semi-rigide en laine minérale, épaisseur 45 mm; 211 mm d'épaisseur totale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</si>
  <si>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</si>
  <si>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</si>
  <si>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</si>
  <si>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</si>
  <si>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</si>
  <si>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</si>
  <si>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mt12pck020d</t>
  </si>
  <si>
    <t xml:space="preserve">Bande acoustique de dilatation "KNAUF" de 95 mm de largeur.</t>
  </si>
  <si>
    <t xml:space="preserve">m</t>
  </si>
  <si>
    <t xml:space="preserve">mt12sak030c</t>
  </si>
  <si>
    <t xml:space="preserve">Profilé en U CT 148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</si>
  <si>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</si>
  <si>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</si>
  <si>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</si>
  <si>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</si>
  <si>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mt12sak020c</t>
  </si>
  <si>
    <t xml:space="preserve">Montant CT 146 "KNAUF", en acier galvanisé, selon NF DTU 25.41 P1-2 et NF EN 14195.</t>
  </si>
  <si>
    <t xml:space="preserve">m</t>
  </si>
  <si>
    <t xml:space="preserve">mt12sak010a</t>
  </si>
  <si>
    <t xml:space="preserve">Plaque de plâtre DF H2 / NF EN 520 - 600 / 3000 / 20 / bord carré, massive "KNAUF", Euroclasse A2-s1,d0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</si>
  <si>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</si>
  <si>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</si>
  <si>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</si>
  <si>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</si>
  <si>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</si>
  <si>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</si>
  <si>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</si>
  <si>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</si>
  <si>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</si>
  <si>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</si>
  <si>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</si>
  <si>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</si>
  <si>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</si>
  <si>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</si>
  <si>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</si>
  <si>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</si>
  <si>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</si>
  <si>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</si>
  <si>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</si>
  <si>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</si>
  <si>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</si>
  <si>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</si>
  <si>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</si>
  <si>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</si>
  <si>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</si>
  <si>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</si>
  <si>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</si>
  <si>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</si>
  <si>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</si>
  <si>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</si>
  <si>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</si>
  <si>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</si>
  <si>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</si>
  <si>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</si>
  <si>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</si>
  <si>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3.933,21F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</si>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</sst>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460.890000</v>
      </c>
      <c r="J8" s="16"/>
      <c r="K8" s="16">
        <f ca="1">ROUND(INDIRECT(ADDRESS(ROW()+(0), COLUMN()+(-5), 1))*INDIRECT(ADDRESS(ROW()+(0), COLUMN()+(-2), 1)), 2)</f>
        <v>553.070000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9162.560000</v>
      </c>
      <c r="J9" s="20"/>
      <c r="K9" s="20">
        <f ca="1">ROUND(INDIRECT(ADDRESS(ROW()+(0), COLUMN()+(-5), 1))*INDIRECT(ADDRESS(ROW()+(0), COLUMN()+(-2), 1)), 2)</f>
        <v>6413.790000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88.850000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14231.760000</v>
      </c>
      <c r="J11" s="20"/>
      <c r="K11" s="20">
        <f ca="1">ROUND(INDIRECT(ADDRESS(ROW()+(0), COLUMN()+(-5), 1))*INDIRECT(ADDRESS(ROW()+(0), COLUMN()+(-2), 1)), 2)</f>
        <v>28463.520000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8808.490000</v>
      </c>
      <c r="J12" s="20"/>
      <c r="K12" s="20">
        <f ca="1">ROUND(INDIRECT(ADDRESS(ROW()+(0), COLUMN()+(-5), 1))*INDIRECT(ADDRESS(ROW()+(0), COLUMN()+(-2), 1)), 2)</f>
        <v>8808.490000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2411.970000</v>
      </c>
      <c r="J13" s="20"/>
      <c r="K13" s="20">
        <f ca="1">ROUND(INDIRECT(ADDRESS(ROW()+(0), COLUMN()+(-5), 1))*INDIRECT(ADDRESS(ROW()+(0), COLUMN()+(-2), 1)), 2)</f>
        <v>2532.570000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11.830000</v>
      </c>
      <c r="J14" s="20"/>
      <c r="K14" s="20">
        <f ca="1">ROUND(INDIRECT(ADDRESS(ROW()+(0), COLUMN()+(-5), 1))*INDIRECT(ADDRESS(ROW()+(0), COLUMN()+(-2), 1)), 2)</f>
        <v>94.640000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3.000000</v>
      </c>
      <c r="G15" s="19" t="s">
        <v>34</v>
      </c>
      <c r="H15" s="19"/>
      <c r="I15" s="20">
        <v>7746.290000</v>
      </c>
      <c r="J15" s="20"/>
      <c r="K15" s="20">
        <f ca="1">ROUND(INDIRECT(ADDRESS(ROW()+(0), COLUMN()+(-5), 1))*INDIRECT(ADDRESS(ROW()+(0), COLUMN()+(-2), 1)), 2)</f>
        <v>23238.870000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12.870000</v>
      </c>
      <c r="J16" s="20"/>
      <c r="K16" s="20">
        <f ca="1">ROUND(INDIRECT(ADDRESS(ROW()+(0), COLUMN()+(-5), 1))*INDIRECT(ADDRESS(ROW()+(0), COLUMN()+(-2), 1)), 2)</f>
        <v>193.050000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15.460000</v>
      </c>
      <c r="J17" s="20"/>
      <c r="K17" s="20">
        <f ca="1">ROUND(INDIRECT(ADDRESS(ROW()+(0), COLUMN()+(-5), 1))*INDIRECT(ADDRESS(ROW()+(0), COLUMN()+(-2), 1)), 2)</f>
        <v>231.900000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62.610000</v>
      </c>
      <c r="J18" s="20"/>
      <c r="K18" s="20">
        <f ca="1">ROUND(INDIRECT(ADDRESS(ROW()+(0), COLUMN()+(-5), 1))*INDIRECT(ADDRESS(ROW()+(0), COLUMN()+(-2), 1)), 2)</f>
        <v>939.150000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1252.190000</v>
      </c>
      <c r="J19" s="20"/>
      <c r="K19" s="20">
        <f ca="1">ROUND(INDIRECT(ADDRESS(ROW()+(0), COLUMN()+(-5), 1))*INDIRECT(ADDRESS(ROW()+(0), COLUMN()+(-2), 1)), 2)</f>
        <v>1753.070000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31.870000</v>
      </c>
      <c r="J20" s="20"/>
      <c r="K20" s="20">
        <f ca="1">ROUND(INDIRECT(ADDRESS(ROW()+(0), COLUMN()+(-5), 1))*INDIRECT(ADDRESS(ROW()+(0), COLUMN()+(-2), 1)), 2)</f>
        <v>50.990000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0.788000</v>
      </c>
      <c r="G21" s="19" t="s">
        <v>52</v>
      </c>
      <c r="H21" s="19"/>
      <c r="I21" s="20">
        <v>1192.290000</v>
      </c>
      <c r="J21" s="20"/>
      <c r="K21" s="20">
        <f ca="1">ROUND(INDIRECT(ADDRESS(ROW()+(0), COLUMN()+(-5), 1))*INDIRECT(ADDRESS(ROW()+(0), COLUMN()+(-2), 1)), 2)</f>
        <v>939.520000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0.788000</v>
      </c>
      <c r="G22" s="23" t="s">
        <v>55</v>
      </c>
      <c r="H22" s="23"/>
      <c r="I22" s="24">
        <v>728.470000</v>
      </c>
      <c r="J22" s="24"/>
      <c r="K22" s="24">
        <f ca="1">ROUND(INDIRECT(ADDRESS(ROW()+(0), COLUMN()+(-5), 1))*INDIRECT(ADDRESS(ROW()+(0), COLUMN()+(-2), 1)), 2)</f>
        <v>574.030000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74875.510000</v>
      </c>
      <c r="J23" s="16"/>
      <c r="K23" s="16">
        <f ca="1">ROUND(INDIRECT(ADDRESS(ROW()+(0), COLUMN()+(-5), 1))*INDIRECT(ADDRESS(ROW()+(0), COLUMN()+(-2), 1))/100, 2)</f>
        <v>1497.510000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76373.020000</v>
      </c>
      <c r="J24" s="24"/>
      <c r="K24" s="24">
        <f ca="1">ROUND(INDIRECT(ADDRESS(ROW()+(0), COLUMN()+(-5), 1))*INDIRECT(ADDRESS(ROW()+(0), COLUMN()+(-2), 1))/100, 2)</f>
        <v>2291.190000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78664.210000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