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<sst xmlns="http://schemas.openxmlformats.org/spreadsheetml/2006/main" count="35" uniqueCount="35">
  <si>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</si>
  <si>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FDH120</t>
  </si>
  <si>
    <t xml:space="preserve">m²</t>
  </si>
  <si>
    <t xml:space="preserve">Système d'habillage "KNAUF", en plaques de plâtre avec isolation incorporée, pour murs extérieurs.</t>
  </si>
  <si>
    <r>
      <rPr>
        <b/>
        <sz val="7.80"/>
        <color rgb="FF000000"/>
        <rFont val="Arial"/>
        <family val="2"/>
      </rPr>
      <t xml:space="preserve">Habillage de mur extérieur, W 631 "KNAUF" réalisée avec plaque de plâtre - |10+30 Polyplac (XPE)|, reçue avec pâte de collage sur le parement vertical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</si>
  <si>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</si>
  <si>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</si>
  <si>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</si>
  <si>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</si>
  <si>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</si>
  <si>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</si>
  <si>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</t>
  </si>
  <si>
    <t xml:space="preserve">Pâte de collage Perlfix "KNAUF", selon NF EN 14496.</t>
  </si>
  <si>
    <t xml:space="preserve">kg</t>
  </si>
  <si>
    <t xml:space="preserve">mt12ppk012b</t>
  </si>
  <si>
    <t xml:space="preserve">Plaque transformée Polyplac (XPE) 10+30 mm "KNAUF" formée d'une plaque de plâtre 10x1200x2600, BA, NF EN 13950 qui possède une lame de polystyrène expansé de 15 kg/m³ de densité collée.</t>
  </si>
  <si>
    <t xml:space="preserve">m²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</si>
  <si>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</si>
  <si>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</si>
  <si>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</si>
  <si>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</si>
  <si>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</si>
  <si>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</si>
  <si>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</si>
  <si>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</si>
  <si>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</si>
  <si>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</si>
  <si>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</si>
  <si>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</si>
  <si>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</si>
  <si>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</si>
  <si>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</si>
  <si>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</si>
  <si>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1.590,55F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</si>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</sst>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0.87" customWidth="1"/>
    <col min="3" max="3" width="11.80" customWidth="1"/>
    <col min="4" max="4" width="53.33" customWidth="1"/>
    <col min="5" max="5" width="8.60" customWidth="1"/>
    <col min="6" max="6" width="5.83" customWidth="1"/>
    <col min="7" max="7" width="10.20" customWidth="1"/>
    <col min="8" max="8" width="5.25" customWidth="1"/>
    <col min="9" max="9" width="0.58" customWidth="1"/>
    <col min="10" max="10" width="4.66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3.500000</v>
      </c>
      <c r="F8" s="14" t="s">
        <v>13</v>
      </c>
      <c r="G8" s="16">
        <v>583.800000</v>
      </c>
      <c r="H8" s="16"/>
      <c r="I8" s="16"/>
      <c r="J8" s="16">
        <f ca="1">ROUND(INDIRECT(ADDRESS(ROW()+(0), COLUMN()+(-5), 1))*INDIRECT(ADDRESS(ROW()+(0), COLUMN()+(-3), 1)), 2)</f>
        <v>2043.300000</v>
      </c>
      <c r="K8" s="16"/>
    </row>
    <row r="9" spans="1:11" ht="31.20" thickBot="1" customHeight="1">
      <c r="A9" s="17" t="s">
        <v>14</v>
      </c>
      <c r="B9" s="17" t="s">
        <v>15</v>
      </c>
      <c r="C9" s="17"/>
      <c r="D9" s="17"/>
      <c r="E9" s="18">
        <v>1.050000</v>
      </c>
      <c r="F9" s="19" t="s">
        <v>16</v>
      </c>
      <c r="G9" s="20">
        <v>10131.160000</v>
      </c>
      <c r="H9" s="20"/>
      <c r="I9" s="20"/>
      <c r="J9" s="20">
        <f ca="1">ROUND(INDIRECT(ADDRESS(ROW()+(0), COLUMN()+(-5), 1))*INDIRECT(ADDRESS(ROW()+(0), COLUMN()+(-3), 1)), 2)</f>
        <v>10637.720000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0.300000</v>
      </c>
      <c r="F10" s="19" t="s">
        <v>19</v>
      </c>
      <c r="G10" s="20">
        <v>1374.200000</v>
      </c>
      <c r="H10" s="20"/>
      <c r="I10" s="20"/>
      <c r="J10" s="20">
        <f ca="1">ROUND(INDIRECT(ADDRESS(ROW()+(0), COLUMN()+(-5), 1))*INDIRECT(ADDRESS(ROW()+(0), COLUMN()+(-3), 1)), 2)</f>
        <v>412.260000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1.600000</v>
      </c>
      <c r="F11" s="19" t="s">
        <v>22</v>
      </c>
      <c r="G11" s="20">
        <v>34.970000</v>
      </c>
      <c r="H11" s="20"/>
      <c r="I11" s="20"/>
      <c r="J11" s="20">
        <f ca="1">ROUND(INDIRECT(ADDRESS(ROW()+(0), COLUMN()+(-5), 1))*INDIRECT(ADDRESS(ROW()+(0), COLUMN()+(-3), 1)), 2)</f>
        <v>55.950000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0.323000</v>
      </c>
      <c r="F12" s="19" t="s">
        <v>25</v>
      </c>
      <c r="G12" s="20">
        <v>1566.350000</v>
      </c>
      <c r="H12" s="20"/>
      <c r="I12" s="20"/>
      <c r="J12" s="20">
        <f ca="1">ROUND(INDIRECT(ADDRESS(ROW()+(0), COLUMN()+(-5), 1))*INDIRECT(ADDRESS(ROW()+(0), COLUMN()+(-3), 1)), 2)</f>
        <v>505.930000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1"/>
      <c r="E13" s="22">
        <v>0.115000</v>
      </c>
      <c r="F13" s="23" t="s">
        <v>28</v>
      </c>
      <c r="G13" s="24">
        <v>938.580000</v>
      </c>
      <c r="H13" s="24"/>
      <c r="I13" s="24"/>
      <c r="J13" s="24">
        <f ca="1">ROUND(INDIRECT(ADDRESS(ROW()+(0), COLUMN()+(-5), 1))*INDIRECT(ADDRESS(ROW()+(0), COLUMN()+(-3), 1)), 2)</f>
        <v>107.940000</v>
      </c>
      <c r="K13" s="24"/>
    </row>
    <row r="14" spans="1:11" ht="12.00" thickBot="1" customHeight="1">
      <c r="A14" s="17"/>
      <c r="B14" s="10" t="s">
        <v>29</v>
      </c>
      <c r="C14" s="10"/>
      <c r="D14" s="10"/>
      <c r="E14" s="12">
        <v>2.000000</v>
      </c>
      <c r="F14" s="14" t="s">
        <v>30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13763.100000</v>
      </c>
      <c r="H14" s="16"/>
      <c r="I14" s="16"/>
      <c r="J14" s="16">
        <f ca="1">ROUND(INDIRECT(ADDRESS(ROW()+(0), COLUMN()+(-5), 1))*INDIRECT(ADDRESS(ROW()+(0), COLUMN()+(-3), 1))/100, 2)</f>
        <v>275.260000</v>
      </c>
      <c r="K14" s="16"/>
    </row>
    <row r="15" spans="1:11" ht="12.00" thickBot="1" customHeight="1">
      <c r="A15" s="21"/>
      <c r="B15" s="21" t="s">
        <v>31</v>
      </c>
      <c r="C15" s="21"/>
      <c r="D15" s="21"/>
      <c r="E15" s="22">
        <v>3.000000</v>
      </c>
      <c r="F15" s="23" t="s">
        <v>32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14038.360000</v>
      </c>
      <c r="H15" s="24"/>
      <c r="I15" s="24"/>
      <c r="J15" s="24">
        <f ca="1">ROUND(INDIRECT(ADDRESS(ROW()+(0), COLUMN()+(-5), 1))*INDIRECT(ADDRESS(ROW()+(0), COLUMN()+(-3), 1))/100, 2)</f>
        <v>421.150000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14459.510000</v>
      </c>
      <c r="K16" s="26"/>
    </row>
  </sheetData>
  <mergeCells count="35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