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<sst xmlns="http://schemas.openxmlformats.org/spreadsheetml/2006/main" count="53" uniqueCount="53">
  <si>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</si>
  <si>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FLE050</t>
  </si>
  <si>
    <t xml:space="preserve">m²</t>
  </si>
  <si>
    <t xml:space="preserve">Plafond suspendu démontable en plaques de plâtre,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</si>
  <si>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décoratif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D143 E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plaques de plâtre </t>
    </r>
    <r>
      <rPr>
        <b/>
        <sz val="7.80"/>
        <color rgb="FF000000"/>
        <rFont val="A"/>
        <family val="2"/>
      </rPr>
      <t xml:space="preserve">plaque de plâtre lisse finition avec vinyle blanc, VTR "KNAUF", de 600x600x9,5 mm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</si>
  <si>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</si>
  <si>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</si>
  <si>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</si>
  <si>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</si>
  <si>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</si>
  <si>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</si>
  <si>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mt12ppk040D</t>
  </si>
  <si>
    <t xml:space="preserve">Plaque de plâtre lisse finition avec vinyle blanc, VTR "KNAUF", de 600x600x9,5 mm, pour plafonds révisables BC, selon NF EN 13964.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</si>
  <si>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</si>
  <si>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</si>
  <si>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</si>
  <si>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</si>
  <si>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mt12pfk060y</t>
  </si>
  <si>
    <t xml:space="preserve">Profilé secondaire EASY TG - 24/32/600 mm "KNAUF", couleur blanc, en acier galvanisé, selon NF EN 13964.</t>
  </si>
  <si>
    <t xml:space="preserve">m</t>
  </si>
  <si>
    <t xml:space="preserve">mt12pfk060A</t>
  </si>
  <si>
    <t xml:space="preserve">Profilé secondaire EASY TG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</si>
  <si>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</si>
  <si>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</si>
  <si>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</si>
  <si>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</si>
  <si>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</si>
  <si>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</si>
  <si>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</si>
  <si>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</si>
  <si>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</si>
  <si>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</si>
  <si>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</si>
  <si>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</si>
  <si>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</si>
  <si>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</si>
  <si>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</si>
  <si>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</si>
  <si>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</si>
  <si>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</si>
  <si>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</si>
  <si>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</si>
  <si>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</si>
  <si>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</si>
  <si>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</si>
  <si>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</si>
  <si>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</si>
  <si>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</si>
  <si>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</si>
  <si>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</si>
  <si>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</si>
  <si>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3.473,49F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</si>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</sst>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7.87" customWidth="1"/>
    <col min="3" max="3" width="19.38" customWidth="1"/>
    <col min="4" max="4" width="38.47" customWidth="1"/>
    <col min="5" max="5" width="1.75" customWidth="1"/>
    <col min="6" max="6" width="6.85" customWidth="1"/>
    <col min="7" max="7" width="6.12" customWidth="1"/>
    <col min="8" max="8" width="12.82" customWidth="1"/>
    <col min="9" max="9" width="2.91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 t="s">
        <v>10</v>
      </c>
    </row>
    <row r="8" spans="1:10" ht="21.6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7530.400000</v>
      </c>
      <c r="I8" s="16"/>
      <c r="J8" s="16">
        <f ca="1">ROUND(INDIRECT(ADDRESS(ROW()+(0), COLUMN()+(-5), 1))*INDIRECT(ADDRESS(ROW()+(0), COLUMN()+(-2), 1)), 2)</f>
        <v>7906.920000</v>
      </c>
    </row>
    <row r="9" spans="1:10" ht="21.60" thickBot="1" customHeight="1">
      <c r="A9" s="17" t="s">
        <v>14</v>
      </c>
      <c r="B9" s="17" t="s">
        <v>15</v>
      </c>
      <c r="C9" s="17"/>
      <c r="D9" s="17"/>
      <c r="E9" s="18">
        <v>0.840000</v>
      </c>
      <c r="F9" s="18"/>
      <c r="G9" s="19" t="s">
        <v>16</v>
      </c>
      <c r="H9" s="20">
        <v>803.130000</v>
      </c>
      <c r="I9" s="20"/>
      <c r="J9" s="20">
        <f ca="1">ROUND(INDIRECT(ADDRESS(ROW()+(0), COLUMN()+(-5), 1))*INDIRECT(ADDRESS(ROW()+(0), COLUMN()+(-2), 1)), 2)</f>
        <v>674.630000</v>
      </c>
    </row>
    <row r="10" spans="1:10" ht="21.60" thickBot="1" customHeight="1">
      <c r="A10" s="17" t="s">
        <v>17</v>
      </c>
      <c r="B10" s="17" t="s">
        <v>18</v>
      </c>
      <c r="C10" s="17"/>
      <c r="D10" s="17"/>
      <c r="E10" s="18">
        <v>0.840000</v>
      </c>
      <c r="F10" s="18"/>
      <c r="G10" s="19" t="s">
        <v>19</v>
      </c>
      <c r="H10" s="20">
        <v>803.130000</v>
      </c>
      <c r="I10" s="20"/>
      <c r="J10" s="20">
        <f ca="1">ROUND(INDIRECT(ADDRESS(ROW()+(0), COLUMN()+(-5), 1))*INDIRECT(ADDRESS(ROW()+(0), COLUMN()+(-2), 1)), 2)</f>
        <v>674.630000</v>
      </c>
    </row>
    <row r="11" spans="1:10" ht="21.60" thickBot="1" customHeight="1">
      <c r="A11" s="17" t="s">
        <v>20</v>
      </c>
      <c r="B11" s="17" t="s">
        <v>21</v>
      </c>
      <c r="C11" s="17"/>
      <c r="D11" s="17"/>
      <c r="E11" s="18">
        <v>1.670000</v>
      </c>
      <c r="F11" s="18"/>
      <c r="G11" s="19" t="s">
        <v>22</v>
      </c>
      <c r="H11" s="20">
        <v>803.130000</v>
      </c>
      <c r="I11" s="20"/>
      <c r="J11" s="20">
        <f ca="1">ROUND(INDIRECT(ADDRESS(ROW()+(0), COLUMN()+(-5), 1))*INDIRECT(ADDRESS(ROW()+(0), COLUMN()+(-2), 1)), 2)</f>
        <v>1341.230000</v>
      </c>
    </row>
    <row r="12" spans="1:10" ht="21.60" thickBot="1" customHeight="1">
      <c r="A12" s="17" t="s">
        <v>23</v>
      </c>
      <c r="B12" s="17" t="s">
        <v>24</v>
      </c>
      <c r="C12" s="17"/>
      <c r="D12" s="17"/>
      <c r="E12" s="18">
        <v>0.400000</v>
      </c>
      <c r="F12" s="18"/>
      <c r="G12" s="19" t="s">
        <v>25</v>
      </c>
      <c r="H12" s="20">
        <v>664.950000</v>
      </c>
      <c r="I12" s="20"/>
      <c r="J12" s="20">
        <f ca="1">ROUND(INDIRECT(ADDRESS(ROW()+(0), COLUMN()+(-5), 1))*INDIRECT(ADDRESS(ROW()+(0), COLUMN()+(-2), 1)), 2)</f>
        <v>265.980000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8"/>
      <c r="G13" s="19" t="s">
        <v>28</v>
      </c>
      <c r="H13" s="20">
        <v>727.050000</v>
      </c>
      <c r="I13" s="20"/>
      <c r="J13" s="20">
        <f ca="1">ROUND(INDIRECT(ADDRESS(ROW()+(0), COLUMN()+(-5), 1))*INDIRECT(ADDRESS(ROW()+(0), COLUMN()+(-2), 1)), 2)</f>
        <v>610.720000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8"/>
      <c r="G14" s="19" t="s">
        <v>31</v>
      </c>
      <c r="H14" s="20">
        <v>119.090000</v>
      </c>
      <c r="I14" s="20"/>
      <c r="J14" s="20">
        <f ca="1">ROUND(INDIRECT(ADDRESS(ROW()+(0), COLUMN()+(-5), 1))*INDIRECT(ADDRESS(ROW()+(0), COLUMN()+(-2), 1)), 2)</f>
        <v>100.040000</v>
      </c>
    </row>
    <row r="15" spans="1:10" ht="12.0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8"/>
      <c r="G15" s="19" t="s">
        <v>34</v>
      </c>
      <c r="H15" s="20">
        <v>889.920000</v>
      </c>
      <c r="I15" s="20"/>
      <c r="J15" s="20">
        <f ca="1">ROUND(INDIRECT(ADDRESS(ROW()+(0), COLUMN()+(-5), 1))*INDIRECT(ADDRESS(ROW()+(0), COLUMN()+(-2), 1)), 2)</f>
        <v>747.530000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8"/>
      <c r="G16" s="19" t="s">
        <v>37</v>
      </c>
      <c r="H16" s="20">
        <v>381.620000</v>
      </c>
      <c r="I16" s="20"/>
      <c r="J16" s="20">
        <f ca="1">ROUND(INDIRECT(ADDRESS(ROW()+(0), COLUMN()+(-5), 1))*INDIRECT(ADDRESS(ROW()+(0), COLUMN()+(-2), 1)), 2)</f>
        <v>320.560000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8"/>
      <c r="G17" s="19" t="s">
        <v>40</v>
      </c>
      <c r="H17" s="20">
        <v>55.530000</v>
      </c>
      <c r="I17" s="20"/>
      <c r="J17" s="20">
        <f ca="1">ROUND(INDIRECT(ADDRESS(ROW()+(0), COLUMN()+(-5), 1))*INDIRECT(ADDRESS(ROW()+(0), COLUMN()+(-2), 1)), 2)</f>
        <v>46.650000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0.279000</v>
      </c>
      <c r="F18" s="18"/>
      <c r="G18" s="19" t="s">
        <v>43</v>
      </c>
      <c r="H18" s="20">
        <v>1192.290000</v>
      </c>
      <c r="I18" s="20"/>
      <c r="J18" s="20">
        <f ca="1">ROUND(INDIRECT(ADDRESS(ROW()+(0), COLUMN()+(-5), 1))*INDIRECT(ADDRESS(ROW()+(0), COLUMN()+(-2), 1)), 2)</f>
        <v>332.650000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0.279000</v>
      </c>
      <c r="F19" s="22"/>
      <c r="G19" s="23" t="s">
        <v>46</v>
      </c>
      <c r="H19" s="24">
        <v>728.470000</v>
      </c>
      <c r="I19" s="24"/>
      <c r="J19" s="24">
        <f ca="1">ROUND(INDIRECT(ADDRESS(ROW()+(0), COLUMN()+(-5), 1))*INDIRECT(ADDRESS(ROW()+(0), COLUMN()+(-2), 1)), 2)</f>
        <v>203.240000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2"/>
      <c r="G20" s="14" t="s">
        <v>48</v>
      </c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13224.780000</v>
      </c>
      <c r="I20" s="16"/>
      <c r="J20" s="16">
        <f ca="1">ROUND(INDIRECT(ADDRESS(ROW()+(0), COLUMN()+(-5), 1))*INDIRECT(ADDRESS(ROW()+(0), COLUMN()+(-2), 1))/100, 2)</f>
        <v>264.500000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2"/>
      <c r="G21" s="23" t="s">
        <v>50</v>
      </c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13489.280000</v>
      </c>
      <c r="I21" s="24"/>
      <c r="J21" s="24">
        <f ca="1">ROUND(INDIRECT(ADDRESS(ROW()+(0), COLUMN()+(-5), 1))*INDIRECT(ADDRESS(ROW()+(0), COLUMN()+(-2), 1))/100, 2)</f>
        <v>404.680000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7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13893.960000</v>
      </c>
    </row>
  </sheetData>
  <mergeCells count="53">
    <mergeCell ref="A1:J1"/>
    <mergeCell ref="A3:B3"/>
    <mergeCell ref="D3:E3"/>
    <mergeCell ref="F3:G3"/>
    <mergeCell ref="I3:J3"/>
    <mergeCell ref="A4:J4"/>
    <mergeCell ref="B7:D7"/>
    <mergeCell ref="E7:F7"/>
    <mergeCell ref="H7:I7"/>
    <mergeCell ref="B8:D8"/>
    <mergeCell ref="E8:F8"/>
    <mergeCell ref="H8:I8"/>
    <mergeCell ref="B9:D9"/>
    <mergeCell ref="E9:F9"/>
    <mergeCell ref="H9:I9"/>
    <mergeCell ref="B10:D10"/>
    <mergeCell ref="E10:F10"/>
    <mergeCell ref="H10:I10"/>
    <mergeCell ref="B11:D11"/>
    <mergeCell ref="E11:F11"/>
    <mergeCell ref="H11:I11"/>
    <mergeCell ref="B12:D12"/>
    <mergeCell ref="E12:F12"/>
    <mergeCell ref="H12:I12"/>
    <mergeCell ref="B13:D13"/>
    <mergeCell ref="E13:F13"/>
    <mergeCell ref="H13:I13"/>
    <mergeCell ref="B14:D14"/>
    <mergeCell ref="E14:F14"/>
    <mergeCell ref="H14:I14"/>
    <mergeCell ref="B15:D15"/>
    <mergeCell ref="E15:F15"/>
    <mergeCell ref="H15:I15"/>
    <mergeCell ref="B16:D16"/>
    <mergeCell ref="E16:F16"/>
    <mergeCell ref="H16:I16"/>
    <mergeCell ref="B17:D17"/>
    <mergeCell ref="E17:F17"/>
    <mergeCell ref="H17:I17"/>
    <mergeCell ref="B18:D18"/>
    <mergeCell ref="E18:F18"/>
    <mergeCell ref="H18:I18"/>
    <mergeCell ref="B19:D19"/>
    <mergeCell ref="E19:F19"/>
    <mergeCell ref="H19:I19"/>
    <mergeCell ref="B20:D20"/>
    <mergeCell ref="E20:F20"/>
    <mergeCell ref="H20:I20"/>
    <mergeCell ref="B21:D21"/>
    <mergeCell ref="E21:F21"/>
    <mergeCell ref="H21:I21"/>
    <mergeCell ref="A22:F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