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<sst xmlns="http://schemas.openxmlformats.org/spreadsheetml/2006/main" count="41" uniqueCount="41">
  <si>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</si>
  <si>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FLE100</t>
  </si>
  <si>
    <t xml:space="preserve">m²</t>
  </si>
  <si>
    <t xml:space="preserve">Plafond suspendu de plaques de laine de verre.</t>
  </si>
  <si>
    <r>
      <rPr>
        <sz val="7.80"/>
        <color rgb="FF000000"/>
        <rFont val="A"/>
        <family val="2"/>
      </rPr>
      <t xml:space="preserve">Plafond suspendu,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en laine de verre constitué de modules de 1200x1200x50 mm, finition en relief couleur aluminium, pour profils visibles T 24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</si>
  <si>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</si>
  <si>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</si>
  <si>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</si>
  <si>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</si>
  <si>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</si>
  <si>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</si>
  <si>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mt16lvp061b</t>
  </si>
  <si>
    <t xml:space="preserve">Panneau autoportant en laine de verre constitué de modules de 1200x1200x50 mm, finition en relief couleur aluminium, recouvert avec un complexe kraft aluminium gaufré, pour profils visibles T 24, selon NF EN 13162, résistance thermique 1,4 m²K/W, conductivité thermique 0,035 W/(mK), Euroclasse B-s1, d0 de réaction au feu, avec code de désignation MW-NF EN 13162-T4-CS(10)0,5-Z100-AW0,40.</t>
  </si>
  <si>
    <t xml:space="preserve">m²</t>
  </si>
  <si>
    <t xml:space="preserve">mt12pfr010a</t>
  </si>
  <si>
    <t xml:space="preserve">Profilé primaire en T de 24x38x3600 mm, en acier galvanisé laminé, avec la face visible revêtue avec une lame en aluminium finition laqué en couleur blanc, selon NF EN 13964.</t>
  </si>
  <si>
    <t xml:space="preserve">m</t>
  </si>
  <si>
    <t xml:space="preserve">mt12pfr010g</t>
  </si>
  <si>
    <t xml:space="preserve">Profilé secondaire en T de 24x38x600 mm, en acier galvanisé laminé, avec la face visible revêtue avec une lame en aluminium finition laqué en couleur blanc, selon NF EN 13964.</t>
  </si>
  <si>
    <t xml:space="preserve">m</t>
  </si>
  <si>
    <t xml:space="preserve">mt12pfr010j</t>
  </si>
  <si>
    <t xml:space="preserve">Profilé angulaire en L de 24x24x3000 mm, en acier galvanisé laminé, avec la face visible revêtue avec une lame en aluminium finition laqué en couleur blanc, selon NF EN 13964.</t>
  </si>
  <si>
    <t xml:space="preserve">m</t>
  </si>
  <si>
    <t xml:space="preserve">mt12fac020b</t>
  </si>
  <si>
    <t xml:space="preserve">Tige métallique en acier galvanisé de 6 mm de diamètre.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</si>
  <si>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</si>
  <si>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</si>
  <si>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</si>
  <si>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</si>
  <si>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</si>
  <si>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</si>
  <si>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</si>
  <si>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</si>
  <si>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</si>
  <si>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</si>
  <si>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</si>
  <si>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</si>
  <si>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</si>
  <si>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</si>
  <si>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3.248,15F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</si>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</sst>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66" customWidth="1"/>
    <col min="3" max="3" width="15.30" customWidth="1"/>
    <col min="4" max="4" width="46.63" customWidth="1"/>
    <col min="5" max="5" width="8.60" customWidth="1"/>
    <col min="6" max="6" width="5.83" customWidth="1"/>
    <col min="7" max="7" width="8.60" customWidth="1"/>
    <col min="8" max="8" width="7.43" customWidth="1"/>
    <col min="9" max="9" width="1.17" customWidth="1"/>
    <col min="10" max="10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9616.460000</v>
      </c>
      <c r="H8" s="16"/>
      <c r="I8" s="16">
        <f ca="1">ROUND(INDIRECT(ADDRESS(ROW()+(0), COLUMN()+(-4), 1))*INDIRECT(ADDRESS(ROW()+(0), COLUMN()+(-2), 1)), 2)</f>
        <v>10097.280000</v>
      </c>
      <c r="J8" s="16"/>
    </row>
    <row r="9" spans="1:10" ht="31.20" thickBot="1" customHeight="1">
      <c r="A9" s="17" t="s">
        <v>14</v>
      </c>
      <c r="B9" s="17" t="s">
        <v>15</v>
      </c>
      <c r="C9" s="17"/>
      <c r="D9" s="17"/>
      <c r="E9" s="18">
        <v>0.450000</v>
      </c>
      <c r="F9" s="19" t="s">
        <v>16</v>
      </c>
      <c r="G9" s="20">
        <v>755.580000</v>
      </c>
      <c r="H9" s="20"/>
      <c r="I9" s="20">
        <f ca="1">ROUND(INDIRECT(ADDRESS(ROW()+(0), COLUMN()+(-4), 1))*INDIRECT(ADDRESS(ROW()+(0), COLUMN()+(-2), 1)), 2)</f>
        <v>340.010000</v>
      </c>
      <c r="J9" s="20"/>
    </row>
    <row r="10" spans="1:10" ht="31.20" thickBot="1" customHeight="1">
      <c r="A10" s="17" t="s">
        <v>17</v>
      </c>
      <c r="B10" s="17" t="s">
        <v>18</v>
      </c>
      <c r="C10" s="17"/>
      <c r="D10" s="17"/>
      <c r="E10" s="18">
        <v>0.450000</v>
      </c>
      <c r="F10" s="19" t="s">
        <v>19</v>
      </c>
      <c r="G10" s="20">
        <v>755.580000</v>
      </c>
      <c r="H10" s="20"/>
      <c r="I10" s="20">
        <f ca="1">ROUND(INDIRECT(ADDRESS(ROW()+(0), COLUMN()+(-4), 1))*INDIRECT(ADDRESS(ROW()+(0), COLUMN()+(-2), 1)), 2)</f>
        <v>340.010000</v>
      </c>
      <c r="J10" s="20"/>
    </row>
    <row r="11" spans="1:10" ht="31.20" thickBot="1" customHeight="1">
      <c r="A11" s="17" t="s">
        <v>20</v>
      </c>
      <c r="B11" s="17" t="s">
        <v>21</v>
      </c>
      <c r="C11" s="17"/>
      <c r="D11" s="17"/>
      <c r="E11" s="18">
        <v>0.400000</v>
      </c>
      <c r="F11" s="19" t="s">
        <v>22</v>
      </c>
      <c r="G11" s="20">
        <v>614.850000</v>
      </c>
      <c r="H11" s="20"/>
      <c r="I11" s="20">
        <f ca="1">ROUND(INDIRECT(ADDRESS(ROW()+(0), COLUMN()+(-4), 1))*INDIRECT(ADDRESS(ROW()+(0), COLUMN()+(-2), 1)), 2)</f>
        <v>245.940000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2.000000</v>
      </c>
      <c r="F12" s="19" t="s">
        <v>25</v>
      </c>
      <c r="G12" s="20">
        <v>276.340000</v>
      </c>
      <c r="H12" s="20"/>
      <c r="I12" s="20">
        <f ca="1">ROUND(INDIRECT(ADDRESS(ROW()+(0), COLUMN()+(-4), 1))*INDIRECT(ADDRESS(ROW()+(0), COLUMN()+(-2), 1)), 2)</f>
        <v>552.680000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0.200000</v>
      </c>
      <c r="F13" s="19" t="s">
        <v>28</v>
      </c>
      <c r="G13" s="20">
        <v>1390.360000</v>
      </c>
      <c r="H13" s="20"/>
      <c r="I13" s="20">
        <f ca="1">ROUND(INDIRECT(ADDRESS(ROW()+(0), COLUMN()+(-4), 1))*INDIRECT(ADDRESS(ROW()+(0), COLUMN()+(-2), 1)), 2)</f>
        <v>278.070000</v>
      </c>
      <c r="J13" s="20"/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0.267000</v>
      </c>
      <c r="F14" s="19" t="s">
        <v>31</v>
      </c>
      <c r="G14" s="20">
        <v>1192.290000</v>
      </c>
      <c r="H14" s="20"/>
      <c r="I14" s="20">
        <f ca="1">ROUND(INDIRECT(ADDRESS(ROW()+(0), COLUMN()+(-4), 1))*INDIRECT(ADDRESS(ROW()+(0), COLUMN()+(-2), 1)), 2)</f>
        <v>318.340000</v>
      </c>
      <c r="J14" s="20"/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0.267000</v>
      </c>
      <c r="F15" s="23" t="s">
        <v>34</v>
      </c>
      <c r="G15" s="24">
        <v>728.470000</v>
      </c>
      <c r="H15" s="24"/>
      <c r="I15" s="24">
        <f ca="1">ROUND(INDIRECT(ADDRESS(ROW()+(0), COLUMN()+(-4), 1))*INDIRECT(ADDRESS(ROW()+(0), COLUMN()+(-2), 1)), 2)</f>
        <v>194.500000</v>
      </c>
      <c r="J15" s="24"/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12366.830000</v>
      </c>
      <c r="H16" s="16"/>
      <c r="I16" s="16">
        <f ca="1">ROUND(INDIRECT(ADDRESS(ROW()+(0), COLUMN()+(-4), 1))*INDIRECT(ADDRESS(ROW()+(0), COLUMN()+(-2), 1))/100, 2)</f>
        <v>247.340000</v>
      </c>
      <c r="J16" s="16"/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12614.170000</v>
      </c>
      <c r="H17" s="24"/>
      <c r="I17" s="24">
        <f ca="1">ROUND(INDIRECT(ADDRESS(ROW()+(0), COLUMN()+(-4), 1))*INDIRECT(ADDRESS(ROW()+(0), COLUMN()+(-2), 1))/100, 2)</f>
        <v>378.430000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12992.600000</v>
      </c>
      <c r="J18" s="26"/>
    </row>
  </sheetData>
  <mergeCells count="41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A18:E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