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<sst xmlns="http://schemas.openxmlformats.org/spreadsheetml/2006/main" count="24" uniqueCount="24">
  <si>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</si>
  <si>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TVB100</t>
  </si>
  <si>
    <t xml:space="preserve">U</t>
  </si>
  <si>
    <t xml:space="preserve">Unité extérieure d'air conditionné, avec récupération de chaleur, pour gaz R-410A.</t>
  </si>
  <si>
    <r>
      <rPr>
        <sz val="8.25"/>
        <color rgb="FF000000"/>
        <rFont val="Arial"/>
        <family val="2"/>
      </rPr>
      <t xml:space="preserve">Unité extérieure d'air conditionné SHRM-e, système VRF avec récupération de chaleur, pour gaz R-410A, alimentation triphasée (400V/50Hz), modèle MMY-MAP0806FT8P-E "TOSHIBA", puissance frigorifique nominale 22,4 kW (température de bulbe sec de l'air intérieur 27°C, température de bulbe humide de l'air intérieur 19°C, température de bulbe sec de l'air extérieur 35°C, température de bulbe humide de l'air extérieur 24°C), EER 3,76, EER à 50% de la charge 7,32, SEER 6,19, consommation électrique nominale en refroidissement 5,95 kW, intervalle de fonctionnement de température de bulbe sec de l'air extérieur en refroidissement de -10 à 46°C, puissance calorifique nominale 25 kW (température de bulbe sec de l'air intérieur 20°C, température de bulbe sec de l'air extérieur 7°C, température de bulbe humide de l'air extérieur 6°C), COP 3,35, COP à 50% de la charge 5,93, SCOP 3,64, consommation électrique nominale en chauffage 5,4 kW, intervalle de fonctionnement de température de bulbe humide de l'air extérieur en chauffage de -25 à 15,5°C, de 1830x990x780 mm, 263 kg, pression sonore en refroidissement 59 dBA, pression sonore en chauffage 61 dBA, puissance sonore en refroidissement 80 dBA, puissance sonore en chauffage 82 dBA, débit d'air 9700 m³/h, compresseurs type Twin Rotary, avec technologie Inverter, avec capacité de connexion allant jusqu'à 18 unités intérieures.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</si>
  <si>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</si>
  <si>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</si>
  <si>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</si>
  <si>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</si>
  <si>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</si>
  <si>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</si>
  <si>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mt42tsb060a</t>
  </si>
  <si>
    <t xml:space="preserve">Unité extérieure d'air conditionné SHRM-e, système VRF avec récupération de chaleur, pour gaz R-410A, alimentation triphasée (400V/50Hz), modèle MMY-MAP0806FT8P-E "TOSHIBA", puissance frigorifique nominale 22,4 kW (température de bulbe sec de l'air intérieur 27°C, température de bulbe humide de l'air intérieur 19°C, température de bulbe sec de l'air extérieur 35°C, température de bulbe humide de l'air extérieur 24°C), EER 3,76, EER à 50% de la charge 7,32, SEER 6,19, consommation électrique nominale en refroidissement 5,95 kW, intervalle de fonctionnement de température de bulbe sec de l'air extérieur en refroidissement de -10 à 46°C, puissance calorifique nominale 25 kW (température de bulbe sec de l'air intérieur 20°C, température de bulbe sec de l'air extérieur 7°C, température de bulbe humide de l'air extérieur 6°C), COP 3,35, COP à 50% de la charge 5,93, SCOP 3,64, consommation électrique nominale en chauffage 5,4 kW, intervalle de fonctionnement de température de bulbe humide de l'air extérieur en chauffage de -25 à 15,5°C, de 1830x990x780 mm, 263 kg, pression sonore en refroidissement 59 dBA, pression sonore en chauffage 61 dBA, puissance sonore en refroidissement 80 dBA, puissance sonore en chauffage 82 dBA, débit d'air 9700 m³/h, compresseurs type Twin Rotary, avec technologie Inverter, avec capacité de connexion allant jusqu'à 18 unités intérieures.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</si>
  <si>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</si>
  <si>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</si>
  <si>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</si>
  <si>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</si>
  <si>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</si>
  <si>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</si>
  <si>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</si>
  <si>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</si>
  <si>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</si>
  <si>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4.603.664,34F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</si>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</sst>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v>
      </c>
      <c r="F9" s="11" t="s">
        <v>13</v>
      </c>
      <c r="G9" s="13">
        <v>1.28677e+007</v>
      </c>
      <c r="H9" s="13">
        <f ca="1">ROUND(INDIRECT(ADDRESS(ROW()+(0), COLUMN()+(-3), 1))*INDIRECT(ADDRESS(ROW()+(0), COLUMN()+(-1), 1)), 2)</f>
        <v>1.28677e+007</v>
      </c>
    </row>
    <row r="10" spans="1:8" ht="13.50" thickBot="1" customHeight="1">
      <c r="A10" s="14" t="s">
        <v>14</v>
      </c>
      <c r="B10" s="14"/>
      <c r="C10" s="14" t="s">
        <v>15</v>
      </c>
      <c r="D10" s="14"/>
      <c r="E10" s="15">
        <v>6.985</v>
      </c>
      <c r="F10" s="16" t="s">
        <v>16</v>
      </c>
      <c r="G10" s="17">
        <v>2446.3</v>
      </c>
      <c r="H10" s="17">
        <f ca="1">ROUND(INDIRECT(ADDRESS(ROW()+(0), COLUMN()+(-3), 1))*INDIRECT(ADDRESS(ROW()+(0), COLUMN()+(-1), 1)), 2)</f>
        <v>17087.4</v>
      </c>
    </row>
    <row r="11" spans="1:8" ht="13.50" thickBot="1" customHeight="1">
      <c r="A11" s="14" t="s">
        <v>17</v>
      </c>
      <c r="B11" s="14"/>
      <c r="C11" s="18" t="s">
        <v>18</v>
      </c>
      <c r="D11" s="18"/>
      <c r="E11" s="19">
        <v>6.985</v>
      </c>
      <c r="F11" s="20" t="s">
        <v>19</v>
      </c>
      <c r="G11" s="21">
        <v>1523.45</v>
      </c>
      <c r="H11" s="21">
        <f ca="1">ROUND(INDIRECT(ADDRESS(ROW()+(0), COLUMN()+(-3), 1))*INDIRECT(ADDRESS(ROW()+(0), COLUMN()+(-1), 1)), 2)</f>
        <v>10641.3</v>
      </c>
    </row>
    <row r="12" spans="1:8" ht="13.50" thickBot="1" customHeight="1">
      <c r="A12" s="18"/>
      <c r="B12" s="18"/>
      <c r="C12" s="5" t="s">
        <v>20</v>
      </c>
      <c r="D12" s="5"/>
      <c r="E12" s="22">
        <v>2</v>
      </c>
      <c r="F12" s="23" t="s">
        <v>21</v>
      </c>
      <c r="G12" s="24">
        <f ca="1">ROUND(SUM(INDIRECT(ADDRESS(ROW()+(-1), COLUMN()+(1), 1)),INDIRECT(ADDRESS(ROW()+(-2), COLUMN()+(1), 1)),INDIRECT(ADDRESS(ROW()+(-3), COLUMN()+(1), 1))), 2)</f>
        <v>1.28954e+007</v>
      </c>
      <c r="H12" s="24">
        <f ca="1">ROUND(INDIRECT(ADDRESS(ROW()+(0), COLUMN()+(-3), 1))*INDIRECT(ADDRESS(ROW()+(0), COLUMN()+(-1), 1))/100, 2)</f>
        <v>257908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1.31533e+007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