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<sst xmlns="http://schemas.openxmlformats.org/spreadsheetml/2006/main" count="71" uniqueCount="71">
  <si>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</si>
  <si>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APB020</t>
  </si>
  <si>
    <t xml:space="preserve">m²</t>
  </si>
  <si>
    <t xml:space="preserve">Porte-à-faux en bord de piscine.</t>
  </si>
  <si>
    <r>
      <rPr>
        <sz val="7.80"/>
        <color rgb="FF000000"/>
        <rFont val="A"/>
        <family val="2"/>
      </rPr>
      <t xml:space="preserve">Porte-à-faux en bord de piscine, en béton armé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d'épaisseur, réalisée avec </t>
    </r>
    <r>
      <rPr>
        <b/>
        <sz val="7.80"/>
        <color rgb="FF000000"/>
        <rFont val="A"/>
        <family val="2"/>
      </rPr>
      <t xml:space="preserve">béton BCN: CPJ-CEM II/A 32,5 - TP - B 30 - 15/25 - E: 2a - BA - P 18-305, béton confectionné sur le chantier et coulage avec moyens manuels</t>
    </r>
    <r>
      <rPr>
        <sz val="7.80"/>
        <color rgb="FF000000"/>
        <rFont val="A"/>
        <family val="2"/>
      </rPr>
      <t xml:space="preserve">, et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 sur séparateurs homologués, finition avec un revêtement de carreaux en béton pour extérieur.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</si>
  <si>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</si>
  <si>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</si>
  <si>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</si>
  <si>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</si>
  <si>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</si>
  <si>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</si>
  <si>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</si>
  <si>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</si>
  <si>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</si>
  <si>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mt08ema010h</t>
  </si>
  <si>
    <t xml:space="preserve">Système de coffrage récupérable de panneaux en bois, pour dallages.</t>
  </si>
  <si>
    <t xml:space="preserve">m²</t>
  </si>
  <si>
    <t xml:space="preserve">mt07aco020e</t>
  </si>
  <si>
    <t xml:space="preserve">Séparateur homologué pour dallages.</t>
  </si>
  <si>
    <t xml:space="preserve">U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</si>
  <si>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</si>
  <si>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</si>
  <si>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</si>
  <si>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</si>
  <si>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</si>
  <si>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</si>
  <si>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</si>
  <si>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</si>
  <si>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</si>
  <si>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</si>
  <si>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</si>
  <si>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</si>
  <si>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</si>
  <si>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</si>
  <si>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</si>
  <si>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mt18wwa010</t>
  </si>
  <si>
    <t xml:space="preserve">Réalisation d'un joint de dilatation/rétraction dans les éléments en béton par machine coupante à double disque.</t>
  </si>
  <si>
    <t xml:space="preserve">m</t>
  </si>
  <si>
    <t xml:space="preserve">mt01arg005a</t>
  </si>
  <si>
    <t xml:space="preserve">Sable de carrière, pour mortier préparé sur chantier.</t>
  </si>
  <si>
    <t xml:space="preserve">t</t>
  </si>
  <si>
    <t xml:space="preserve">mt18bhe010g</t>
  </si>
  <si>
    <t xml:space="preserve">Pavé en béton, pour extérieurs, selon NF EN 1339, lisse, 20x20x3,1 cm, couleur blanche.</t>
  </si>
  <si>
    <t xml:space="preserve">m²</t>
  </si>
  <si>
    <t xml:space="preserve">mt09lec020b</t>
  </si>
  <si>
    <t xml:space="preserve">Lait de ciment 1/3 CEM II/B-P 32,5 N.</t>
  </si>
  <si>
    <t xml:space="preserve">m³</t>
  </si>
  <si>
    <t xml:space="preserve">mq02rop020</t>
  </si>
  <si>
    <t xml:space="preserve">Pilonneuse vibrante à guidage manuel, de 80 kg, avec plaque de 30x30 cm.</t>
  </si>
  <si>
    <t xml:space="preserve">h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</si>
  <si>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</si>
  <si>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</si>
  <si>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</si>
  <si>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</si>
  <si>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</si>
  <si>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</si>
  <si>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</si>
  <si>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</si>
  <si>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</si>
  <si>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</si>
  <si>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</si>
  <si>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</si>
  <si>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</si>
  <si>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</si>
  <si>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</si>
  <si>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</si>
  <si>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</si>
  <si>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</si>
  <si>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</si>
  <si>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3.315,97F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</si>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</sst>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1.71" customWidth="1"/>
    <col min="4" max="4" width="28.12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9891.650000</v>
      </c>
      <c r="J8" s="16"/>
      <c r="K8" s="16">
        <f ca="1">ROUND(INDIRECT(ADDRESS(ROW()+(0), COLUMN()+(-5), 1))*INDIRECT(ADDRESS(ROW()+(0), COLUMN()+(-2), 1)), 2)</f>
        <v>1978.330000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5529.430000</v>
      </c>
      <c r="J9" s="20"/>
      <c r="K9" s="20">
        <f ca="1">ROUND(INDIRECT(ADDRESS(ROW()+(0), COLUMN()+(-5), 1))*INDIRECT(ADDRESS(ROW()+(0), COLUMN()+(-2), 1)), 2)</f>
        <v>2211.770000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32.990000</v>
      </c>
      <c r="J10" s="20"/>
      <c r="K10" s="20">
        <f ca="1">ROUND(INDIRECT(ADDRESS(ROW()+(0), COLUMN()+(-5), 1))*INDIRECT(ADDRESS(ROW()+(0), COLUMN()+(-2), 1)), 2)</f>
        <v>65.980000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1380.310000</v>
      </c>
      <c r="J11" s="20"/>
      <c r="K11" s="20">
        <f ca="1">ROUND(INDIRECT(ADDRESS(ROW()+(0), COLUMN()+(-5), 1))*INDIRECT(ADDRESS(ROW()+(0), COLUMN()+(-2), 1)), 2)</f>
        <v>1518.340000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0.024000</v>
      </c>
      <c r="G12" s="19" t="s">
        <v>25</v>
      </c>
      <c r="H12" s="19"/>
      <c r="I12" s="20">
        <v>1007.550000</v>
      </c>
      <c r="J12" s="20"/>
      <c r="K12" s="20">
        <f ca="1">ROUND(INDIRECT(ADDRESS(ROW()+(0), COLUMN()+(-5), 1))*INDIRECT(ADDRESS(ROW()+(0), COLUMN()+(-2), 1)), 2)</f>
        <v>24.180000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0.038000</v>
      </c>
      <c r="G13" s="19" t="s">
        <v>28</v>
      </c>
      <c r="H13" s="19"/>
      <c r="I13" s="20">
        <v>14634.060000</v>
      </c>
      <c r="J13" s="20"/>
      <c r="K13" s="20">
        <f ca="1">ROUND(INDIRECT(ADDRESS(ROW()+(0), COLUMN()+(-5), 1))*INDIRECT(ADDRESS(ROW()+(0), COLUMN()+(-2), 1)), 2)</f>
        <v>556.090000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0.072000</v>
      </c>
      <c r="G14" s="19" t="s">
        <v>31</v>
      </c>
      <c r="H14" s="19"/>
      <c r="I14" s="20">
        <v>15627.870000</v>
      </c>
      <c r="J14" s="20"/>
      <c r="K14" s="20">
        <f ca="1">ROUND(INDIRECT(ADDRESS(ROW()+(0), COLUMN()+(-5), 1))*INDIRECT(ADDRESS(ROW()+(0), COLUMN()+(-2), 1)), 2)</f>
        <v>1125.210000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53.500000</v>
      </c>
      <c r="G15" s="19" t="s">
        <v>34</v>
      </c>
      <c r="H15" s="19"/>
      <c r="I15" s="20">
        <v>73.220000</v>
      </c>
      <c r="J15" s="20"/>
      <c r="K15" s="20">
        <f ca="1">ROUND(INDIRECT(ADDRESS(ROW()+(0), COLUMN()+(-5), 1))*INDIRECT(ADDRESS(ROW()+(0), COLUMN()+(-2), 1)), 2)</f>
        <v>3917.270000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1.000000</v>
      </c>
      <c r="G16" s="19" t="s">
        <v>37</v>
      </c>
      <c r="H16" s="19"/>
      <c r="I16" s="20">
        <v>518.150000</v>
      </c>
      <c r="J16" s="20"/>
      <c r="K16" s="20">
        <f ca="1">ROUND(INDIRECT(ADDRESS(ROW()+(0), COLUMN()+(-5), 1))*INDIRECT(ADDRESS(ROW()+(0), COLUMN()+(-2), 1)), 2)</f>
        <v>518.150000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0.049000</v>
      </c>
      <c r="G17" s="19" t="s">
        <v>40</v>
      </c>
      <c r="H17" s="19"/>
      <c r="I17" s="20">
        <v>10461.200000</v>
      </c>
      <c r="J17" s="20"/>
      <c r="K17" s="20">
        <f ca="1">ROUND(INDIRECT(ADDRESS(ROW()+(0), COLUMN()+(-5), 1))*INDIRECT(ADDRESS(ROW()+(0), COLUMN()+(-2), 1)), 2)</f>
        <v>512.600000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1.050000</v>
      </c>
      <c r="G18" s="19" t="s">
        <v>43</v>
      </c>
      <c r="H18" s="19"/>
      <c r="I18" s="20">
        <v>5311.000000</v>
      </c>
      <c r="J18" s="20"/>
      <c r="K18" s="20">
        <f ca="1">ROUND(INDIRECT(ADDRESS(ROW()+(0), COLUMN()+(-5), 1))*INDIRECT(ADDRESS(ROW()+(0), COLUMN()+(-2), 1)), 2)</f>
        <v>5576.550000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0.001000</v>
      </c>
      <c r="G19" s="19" t="s">
        <v>46</v>
      </c>
      <c r="H19" s="19"/>
      <c r="I19" s="20">
        <v>70595.670000</v>
      </c>
      <c r="J19" s="20"/>
      <c r="K19" s="20">
        <f ca="1">ROUND(INDIRECT(ADDRESS(ROW()+(0), COLUMN()+(-5), 1))*INDIRECT(ADDRESS(ROW()+(0), COLUMN()+(-2), 1)), 2)</f>
        <v>70.600000</v>
      </c>
    </row>
    <row r="20" spans="1:11" ht="21.60" thickBot="1" customHeight="1">
      <c r="A20" s="17" t="s">
        <v>47</v>
      </c>
      <c r="B20" s="17" t="s">
        <v>48</v>
      </c>
      <c r="C20" s="17"/>
      <c r="D20" s="17"/>
      <c r="E20" s="17"/>
      <c r="F20" s="18">
        <v>0.172000</v>
      </c>
      <c r="G20" s="19" t="s">
        <v>49</v>
      </c>
      <c r="H20" s="19"/>
      <c r="I20" s="20">
        <v>1556.590000</v>
      </c>
      <c r="J20" s="20"/>
      <c r="K20" s="20">
        <f ca="1">ROUND(INDIRECT(ADDRESS(ROW()+(0), COLUMN()+(-5), 1))*INDIRECT(ADDRESS(ROW()+(0), COLUMN()+(-2), 1)), 2)</f>
        <v>267.730000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0.024000</v>
      </c>
      <c r="G21" s="19" t="s">
        <v>52</v>
      </c>
      <c r="H21" s="19"/>
      <c r="I21" s="20">
        <v>747.160000</v>
      </c>
      <c r="J21" s="20"/>
      <c r="K21" s="20">
        <f ca="1">ROUND(INDIRECT(ADDRESS(ROW()+(0), COLUMN()+(-5), 1))*INDIRECT(ADDRESS(ROW()+(0), COLUMN()+(-2), 1)), 2)</f>
        <v>17.930000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1.684000</v>
      </c>
      <c r="G22" s="19" t="s">
        <v>55</v>
      </c>
      <c r="H22" s="19"/>
      <c r="I22" s="20">
        <v>1153.490000</v>
      </c>
      <c r="J22" s="20"/>
      <c r="K22" s="20">
        <f ca="1">ROUND(INDIRECT(ADDRESS(ROW()+(0), COLUMN()+(-5), 1))*INDIRECT(ADDRESS(ROW()+(0), COLUMN()+(-2), 1)), 2)</f>
        <v>1942.480000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1.684000</v>
      </c>
      <c r="G23" s="19" t="s">
        <v>58</v>
      </c>
      <c r="H23" s="19"/>
      <c r="I23" s="20">
        <v>728.470000</v>
      </c>
      <c r="J23" s="20"/>
      <c r="K23" s="20">
        <f ca="1">ROUND(INDIRECT(ADDRESS(ROW()+(0), COLUMN()+(-5), 1))*INDIRECT(ADDRESS(ROW()+(0), COLUMN()+(-2), 1)), 2)</f>
        <v>1226.740000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1.301000</v>
      </c>
      <c r="G24" s="19" t="s">
        <v>61</v>
      </c>
      <c r="H24" s="19"/>
      <c r="I24" s="20">
        <v>699.820000</v>
      </c>
      <c r="J24" s="20"/>
      <c r="K24" s="20">
        <f ca="1">ROUND(INDIRECT(ADDRESS(ROW()+(0), COLUMN()+(-5), 1))*INDIRECT(ADDRESS(ROW()+(0), COLUMN()+(-2), 1)), 2)</f>
        <v>910.470000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0.146000</v>
      </c>
      <c r="G25" s="23" t="s">
        <v>64</v>
      </c>
      <c r="H25" s="23"/>
      <c r="I25" s="24">
        <v>714.320000</v>
      </c>
      <c r="J25" s="24"/>
      <c r="K25" s="24">
        <f ca="1">ROUND(INDIRECT(ADDRESS(ROW()+(0), COLUMN()+(-5), 1))*INDIRECT(ADDRESS(ROW()+(0), COLUMN()+(-2), 1)), 2)</f>
        <v>104.290000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22544.710000</v>
      </c>
      <c r="J26" s="16"/>
      <c r="K26" s="16">
        <f ca="1">ROUND(INDIRECT(ADDRESS(ROW()+(0), COLUMN()+(-5), 1))*INDIRECT(ADDRESS(ROW()+(0), COLUMN()+(-2), 1))/100, 2)</f>
        <v>450.890000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22995.600000</v>
      </c>
      <c r="J27" s="24"/>
      <c r="K27" s="24">
        <f ca="1">ROUND(INDIRECT(ADDRESS(ROW()+(0), COLUMN()+(-5), 1))*INDIRECT(ADDRESS(ROW()+(0), COLUMN()+(-2), 1))/100, 2)</f>
        <v>689.870000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23685.470000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