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<sst xmlns="http://schemas.openxmlformats.org/spreadsheetml/2006/main" count="50" uniqueCount="50">
  <si>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</si>
  <si>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APB040</t>
  </si>
  <si>
    <t xml:space="preserve">m²</t>
  </si>
  <si>
    <t xml:space="preserve">Revêtement d'un bassin de piscine avec des mosaïques.</t>
  </si>
  <si>
    <r>
      <rPr>
        <sz val="7.80"/>
        <color rgb="FF000000"/>
        <rFont val="A"/>
        <family val="2"/>
      </rPr>
      <t xml:space="preserve">Revêtement en </t>
    </r>
    <r>
      <rPr>
        <b/>
        <sz val="7.80"/>
        <color rgb="FF000000"/>
        <rFont val="A"/>
        <family val="2"/>
      </rPr>
      <t xml:space="preserve">mosaïque de grès émaillé, couleur bleu, finition lisse, constituée de carreaux de 50x50x6 mm</t>
    </r>
    <r>
      <rPr>
        <sz val="7.80"/>
        <color rgb="FF000000"/>
        <rFont val="A"/>
        <family val="2"/>
      </rPr>
      <t xml:space="preserve">, dans des bassins de piscine.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</si>
  <si>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</si>
  <si>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</si>
  <si>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</si>
  <si>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</si>
  <si>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</si>
  <si>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</si>
  <si>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mt18bdk015aa</t>
  </si>
  <si>
    <t xml:space="preserve">Mosaïque de grès émaillé, couleur bleu, finition lisse, constituée de carreaux de 50x50x6 mm, montés sur des pièces de maille de 299x299 mm.</t>
  </si>
  <si>
    <t xml:space="preserve">m²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</si>
  <si>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</si>
  <si>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</si>
  <si>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</si>
  <si>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</si>
  <si>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préparé sur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</si>
  <si>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</si>
  <si>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</si>
  <si>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</si>
  <si>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</si>
  <si>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</si>
  <si>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Additif hydrofuge pour imperméabilisation des mortiers ou des bétons.</t>
  </si>
  <si>
    <t xml:space="preserve">kg</t>
  </si>
  <si>
    <t xml:space="preserve">mt47pre010</t>
  </si>
  <si>
    <t xml:space="preserve">Matériau complémentaire pour revêtement de piscines.</t>
  </si>
  <si>
    <t xml:space="preserve">U</t>
  </si>
  <si>
    <t xml:space="preserve">mt09mcr021r</t>
  </si>
  <si>
    <t xml:space="preserve">Adhésif cémenteux amélioré, C2 TE, avec glissement réduit et temps ouvert augmenté, selon NF EN 12004, couleur blanc.</t>
  </si>
  <si>
    <t xml:space="preserve">kg</t>
  </si>
  <si>
    <t xml:space="preserve">mt09mcr080a</t>
  </si>
  <si>
    <t xml:space="preserve">Mortier de joints de résines réactives RG, pour joint ouvert entre 3 et 15 mm, selon NF EN 13888.</t>
  </si>
  <si>
    <t xml:space="preserve">kg</t>
  </si>
  <si>
    <t xml:space="preserve">mq06hor010</t>
  </si>
  <si>
    <t xml:space="preserve">Bétonnière.</t>
  </si>
  <si>
    <t xml:space="preserve">h</t>
  </si>
  <si>
    <t xml:space="preserve">mo024</t>
  </si>
  <si>
    <t xml:space="preserve">Compagnon professionnel III/CP2 carreleur en revêtements muraux.</t>
  </si>
  <si>
    <t xml:space="preserve">h</t>
  </si>
  <si>
    <t xml:space="preserve">mo062</t>
  </si>
  <si>
    <t xml:space="preserve">Ouvrier professionnel II/OP carreleur en revêtements muraux.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</si>
  <si>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</si>
  <si>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</si>
  <si>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</si>
  <si>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</si>
  <si>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</si>
  <si>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1.804,30F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</si>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</sst>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39" customWidth="1"/>
    <col min="3" max="3" width="1.02" customWidth="1"/>
    <col min="4" max="4" width="63.97" customWidth="1"/>
    <col min="5" max="5" width="8.60" customWidth="1"/>
    <col min="6" max="6" width="5.83" customWidth="1"/>
    <col min="7" max="7" width="16.03" customWidth="1"/>
    <col min="8" max="8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9792.970000</v>
      </c>
      <c r="H8" s="16">
        <f ca="1">ROUND(INDIRECT(ADDRESS(ROW()+(0), COLUMN()+(-3), 1))*INDIRECT(ADDRESS(ROW()+(0), COLUMN()+(-1), 1)), 2)</f>
        <v>9792.970000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0.006000</v>
      </c>
      <c r="F9" s="19" t="s">
        <v>16</v>
      </c>
      <c r="G9" s="20">
        <v>1007.550000</v>
      </c>
      <c r="H9" s="20">
        <f ca="1">ROUND(INDIRECT(ADDRESS(ROW()+(0), COLUMN()+(-3), 1))*INDIRECT(ADDRESS(ROW()+(0), COLUMN()+(-1), 1)), 2)</f>
        <v>6.050000</v>
      </c>
    </row>
    <row r="10" spans="1:8" ht="12.00" thickBot="1" customHeight="1">
      <c r="A10" s="17" t="s">
        <v>17</v>
      </c>
      <c r="B10" s="17"/>
      <c r="C10" s="17" t="s">
        <v>18</v>
      </c>
      <c r="D10" s="17"/>
      <c r="E10" s="18">
        <v>0.044000</v>
      </c>
      <c r="F10" s="19" t="s">
        <v>19</v>
      </c>
      <c r="G10" s="20">
        <v>10461.200000</v>
      </c>
      <c r="H10" s="20">
        <f ca="1">ROUND(INDIRECT(ADDRESS(ROW()+(0), COLUMN()+(-3), 1))*INDIRECT(ADDRESS(ROW()+(0), COLUMN()+(-1), 1)), 2)</f>
        <v>460.290000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13.500000</v>
      </c>
      <c r="F11" s="19" t="s">
        <v>22</v>
      </c>
      <c r="G11" s="20">
        <v>73.220000</v>
      </c>
      <c r="H11" s="20">
        <f ca="1">ROUND(INDIRECT(ADDRESS(ROW()+(0), COLUMN()+(-3), 1))*INDIRECT(ADDRESS(ROW()+(0), COLUMN()+(-1), 1)), 2)</f>
        <v>988.470000</v>
      </c>
    </row>
    <row r="12" spans="1:8" ht="12.00" thickBot="1" customHeight="1">
      <c r="A12" s="17" t="s">
        <v>23</v>
      </c>
      <c r="B12" s="17"/>
      <c r="C12" s="17" t="s">
        <v>24</v>
      </c>
      <c r="D12" s="17"/>
      <c r="E12" s="18">
        <v>0.270000</v>
      </c>
      <c r="F12" s="19" t="s">
        <v>25</v>
      </c>
      <c r="G12" s="20">
        <v>806.040000</v>
      </c>
      <c r="H12" s="20">
        <f ca="1">ROUND(INDIRECT(ADDRESS(ROW()+(0), COLUMN()+(-3), 1))*INDIRECT(ADDRESS(ROW()+(0), COLUMN()+(-1), 1)), 2)</f>
        <v>217.630000</v>
      </c>
    </row>
    <row r="13" spans="1:8" ht="12.00" thickBot="1" customHeight="1">
      <c r="A13" s="17" t="s">
        <v>26</v>
      </c>
      <c r="B13" s="17"/>
      <c r="C13" s="17" t="s">
        <v>27</v>
      </c>
      <c r="D13" s="17"/>
      <c r="E13" s="18">
        <v>1.000000</v>
      </c>
      <c r="F13" s="19" t="s">
        <v>28</v>
      </c>
      <c r="G13" s="20">
        <v>647.680000</v>
      </c>
      <c r="H13" s="20">
        <f ca="1">ROUND(INDIRECT(ADDRESS(ROW()+(0), COLUMN()+(-3), 1))*INDIRECT(ADDRESS(ROW()+(0), COLUMN()+(-1), 1)), 2)</f>
        <v>647.680000</v>
      </c>
    </row>
    <row r="14" spans="1:8" ht="21.60" thickBot="1" customHeight="1">
      <c r="A14" s="17" t="s">
        <v>29</v>
      </c>
      <c r="B14" s="17"/>
      <c r="C14" s="17" t="s">
        <v>30</v>
      </c>
      <c r="D14" s="17"/>
      <c r="E14" s="18">
        <v>4.000000</v>
      </c>
      <c r="F14" s="19" t="s">
        <v>31</v>
      </c>
      <c r="G14" s="20">
        <v>450.040000</v>
      </c>
      <c r="H14" s="20">
        <f ca="1">ROUND(INDIRECT(ADDRESS(ROW()+(0), COLUMN()+(-3), 1))*INDIRECT(ADDRESS(ROW()+(0), COLUMN()+(-1), 1)), 2)</f>
        <v>1800.160000</v>
      </c>
    </row>
    <row r="15" spans="1:8" ht="21.60" thickBot="1" customHeight="1">
      <c r="A15" s="17" t="s">
        <v>32</v>
      </c>
      <c r="B15" s="17"/>
      <c r="C15" s="17" t="s">
        <v>33</v>
      </c>
      <c r="D15" s="17"/>
      <c r="E15" s="18">
        <v>0.500000</v>
      </c>
      <c r="F15" s="19" t="s">
        <v>34</v>
      </c>
      <c r="G15" s="20">
        <v>6549.070000</v>
      </c>
      <c r="H15" s="20">
        <f ca="1">ROUND(INDIRECT(ADDRESS(ROW()+(0), COLUMN()+(-3), 1))*INDIRECT(ADDRESS(ROW()+(0), COLUMN()+(-1), 1)), 2)</f>
        <v>3274.540000</v>
      </c>
    </row>
    <row r="16" spans="1:8" ht="12.00" thickBot="1" customHeight="1">
      <c r="A16" s="17" t="s">
        <v>35</v>
      </c>
      <c r="B16" s="17"/>
      <c r="C16" s="17" t="s">
        <v>36</v>
      </c>
      <c r="D16" s="17"/>
      <c r="E16" s="18">
        <v>0.024000</v>
      </c>
      <c r="F16" s="19" t="s">
        <v>37</v>
      </c>
      <c r="G16" s="20">
        <v>747.160000</v>
      </c>
      <c r="H16" s="20">
        <f ca="1">ROUND(INDIRECT(ADDRESS(ROW()+(0), COLUMN()+(-3), 1))*INDIRECT(ADDRESS(ROW()+(0), COLUMN()+(-1), 1)), 2)</f>
        <v>17.930000</v>
      </c>
    </row>
    <row r="17" spans="1:8" ht="12.00" thickBot="1" customHeight="1">
      <c r="A17" s="17" t="s">
        <v>38</v>
      </c>
      <c r="B17" s="17"/>
      <c r="C17" s="17" t="s">
        <v>39</v>
      </c>
      <c r="D17" s="17"/>
      <c r="E17" s="18">
        <v>0.865000</v>
      </c>
      <c r="F17" s="19" t="s">
        <v>40</v>
      </c>
      <c r="G17" s="20">
        <v>1153.490000</v>
      </c>
      <c r="H17" s="20">
        <f ca="1">ROUND(INDIRECT(ADDRESS(ROW()+(0), COLUMN()+(-3), 1))*INDIRECT(ADDRESS(ROW()+(0), COLUMN()+(-1), 1)), 2)</f>
        <v>997.770000</v>
      </c>
    </row>
    <row r="18" spans="1:8" ht="12.00" thickBot="1" customHeight="1">
      <c r="A18" s="17" t="s">
        <v>41</v>
      </c>
      <c r="B18" s="17"/>
      <c r="C18" s="21" t="s">
        <v>42</v>
      </c>
      <c r="D18" s="21"/>
      <c r="E18" s="22">
        <v>0.952000</v>
      </c>
      <c r="F18" s="23" t="s">
        <v>43</v>
      </c>
      <c r="G18" s="24">
        <v>728.470000</v>
      </c>
      <c r="H18" s="24">
        <f ca="1">ROUND(INDIRECT(ADDRESS(ROW()+(0), COLUMN()+(-3), 1))*INDIRECT(ADDRESS(ROW()+(0), COLUMN()+(-1), 1)), 2)</f>
        <v>693.500000</v>
      </c>
    </row>
    <row r="19" spans="1:8" ht="12.00" thickBot="1" customHeight="1">
      <c r="A19" s="17"/>
      <c r="B19" s="17"/>
      <c r="C19" s="10" t="s">
        <v>44</v>
      </c>
      <c r="D19" s="10"/>
      <c r="E19" s="12">
        <v>3.000000</v>
      </c>
      <c r="F19" s="14" t="s">
        <v>45</v>
      </c>
      <c r="G19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18896.990000</v>
      </c>
      <c r="H19" s="16">
        <f ca="1">ROUND(INDIRECT(ADDRESS(ROW()+(0), COLUMN()+(-3), 1))*INDIRECT(ADDRESS(ROW()+(0), COLUMN()+(-1), 1))/100, 2)</f>
        <v>566.910000</v>
      </c>
    </row>
    <row r="20" spans="1:8" ht="12.00" thickBot="1" customHeight="1">
      <c r="A20" s="21"/>
      <c r="B20" s="21"/>
      <c r="C20" s="21" t="s">
        <v>46</v>
      </c>
      <c r="D20" s="21"/>
      <c r="E20" s="22">
        <v>3.000000</v>
      </c>
      <c r="F20" s="23" t="s">
        <v>47</v>
      </c>
      <c r="G2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19463.900000</v>
      </c>
      <c r="H20" s="24">
        <f ca="1">ROUND(INDIRECT(ADDRESS(ROW()+(0), COLUMN()+(-3), 1))*INDIRECT(ADDRESS(ROW()+(0), COLUMN()+(-1), 1))/100, 2)</f>
        <v>583.920000</v>
      </c>
    </row>
    <row r="21" spans="1:8" ht="12.00" thickBot="1" customHeight="1">
      <c r="A21" s="6" t="s">
        <v>48</v>
      </c>
      <c r="B21" s="6"/>
      <c r="C21" s="7"/>
      <c r="D21" s="7"/>
      <c r="E21" s="7"/>
      <c r="F21" s="25"/>
      <c r="G21" s="6" t="s">
        <v>49</v>
      </c>
      <c r="H21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20047.820000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E21"/>
  </mergeCells>
  <pageMargins left="0.620079" right="0.472441" top="0.472441" bottom="0.472441" header="0.0" footer="0.0"/>
  <pageSetup paperSize="9" orientation="portrait"/>
  <rowBreaks count="0" manualBreakCount="0">
    </rowBreaks>
</worksheet>
</file>