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<sst xmlns="http://schemas.openxmlformats.org/spreadsheetml/2006/main" count="66" uniqueCount="66">
  <si>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</si>
  <si>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EBL010</t>
  </si>
  <si>
    <t xml:space="preserve">m²</t>
  </si>
  <si>
    <t xml:space="preserve">Bardage ventilé, en plaques de plâtre. Système Placotherm V "PLACO".</t>
  </si>
  <si>
    <r>
      <rPr>
        <sz val="8.25"/>
        <color rgb="FF000000"/>
        <rFont val="Arial"/>
        <family val="2"/>
      </rPr>
      <t xml:space="preserve">Bardage ventilé, de plaques de plâtre GM-FH1 / NF EN 15283-2 - 1200 / 2800 / 12,5 / à bords longitudinaux amincis, Glasroc X 13 "PLACO", mise en place avec des vis, via le système Placotherm V Glasroc X "PLACO" avec DAU nº 17/105 A, sur l'ossature de soutien en aluminium extrudé de montants verticaux en T et en L, de 1,8 mm d'épaisseur avec une modulation de 600 mm; imperméabilisation avec écran hautement perméable à la vapeur d'eau imperméable à l'eau de pluie, Placotherm Estándar,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les équerres de bardage de fixation et les équerres réglables pour la fixation de l'ossature de soutien, la visserie pour la fixation des plaques, les fixations pour l'ancrage des profilés, le mortier Placotherm Base et la bande CMALL 160 "PLACO", pour le traitement des joints, le profilé en PVC avec maille en fibre de verre anti-alcalin, Perfil Goteo "PLACO", pour arrêt en liteau, et le ruban adhésif double face pour la fixation de l'écran hautement perméable à la vapeur d'eau.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</si>
  <si>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</si>
  <si>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</si>
  <si>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</si>
  <si>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</si>
  <si>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</si>
  <si>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</si>
  <si>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mt12ple300a</t>
  </si>
  <si>
    <t xml:space="preserve">Équerre de bardage de fixation en aluminium extrudé de composition 6063 et traitement thermique T66, avec isolation en polypropylène de 5 mm d'épaisseur, pour rupture de pont thermique, "PLACO", de 65 mm de longueur.</t>
  </si>
  <si>
    <t xml:space="preserve">U</t>
  </si>
  <si>
    <t xml:space="preserve">mt12ple310a</t>
  </si>
  <si>
    <t xml:space="preserve">Équerre de bardage réglable en aluminium extrudé de composition 6063 et traitement thermique T66, avec isolation en polypropylène de 5 mm d'épaisseur, pour rupture de pont thermique, "PLACO", de 65 mm de longueur.</t>
  </si>
  <si>
    <t xml:space="preserve">U</t>
  </si>
  <si>
    <t xml:space="preserve">mt12plt100</t>
  </si>
  <si>
    <t xml:space="preserve">Cheville en nylon avec vis en acier galvanisé avec tête hexagonale, "PLACO", de 10 mm de diamètre et 80 mm de longueur, pour fixation des équerres de bardage.</t>
  </si>
  <si>
    <t xml:space="preserve">U</t>
  </si>
  <si>
    <t xml:space="preserve">mt12plp300</t>
  </si>
  <si>
    <t xml:space="preserve">Profilé en T en aluminium extrudé de composition 6063 et traitement thermique T-66, "PLACO", de 1,8 mm d'épaisseur, fourni en barres de 6 m de longueur.</t>
  </si>
  <si>
    <t xml:space="preserve">m</t>
  </si>
  <si>
    <t xml:space="preserve">mt12plp310</t>
  </si>
  <si>
    <t xml:space="preserve">Profilé en L en aluminium extrudé de composition 6063 et traitement thermique T-66, "PLACO", de 1,8 mm d'épaisseur, fourni en barres de 6 m de longueur.</t>
  </si>
  <si>
    <t xml:space="preserve">m</t>
  </si>
  <si>
    <t xml:space="preserve">mt12plt060</t>
  </si>
  <si>
    <t xml:space="preserve">Vis autoforeuse en acier inoxydable "PLACO", avec tête hexagonale, de 19 mm de longueur.</t>
  </si>
  <si>
    <t xml:space="preserve">U</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</si>
  <si>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</si>
  <si>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</si>
  <si>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</si>
  <si>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</si>
  <si>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</si>
  <si>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</si>
  <si>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mt12plq020b</t>
  </si>
  <si>
    <t xml:space="preserve">Vis THTPF 38 "PLACO", avec tête en trompette, de 38 mm de longueur, pour installation de plaques de ciment sur des profilés.</t>
  </si>
  <si>
    <t xml:space="preserve">U</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</si>
  <si>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</si>
  <si>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</si>
  <si>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</si>
  <si>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</si>
  <si>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</si>
  <si>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</si>
  <si>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</si>
  <si>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</si>
  <si>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</si>
  <si>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mt28fvp050</t>
  </si>
  <si>
    <t xml:space="preserve">Profilé en PVC avec maille en fibre de verre anti-alcalin, Perfil Goteo "PLACO", pour arrêt en liteau, fourni en barres de 2,5 m de longueur.</t>
  </si>
  <si>
    <t xml:space="preserve">m</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</si>
  <si>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</si>
  <si>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</si>
  <si>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</si>
  <si>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</si>
  <si>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</si>
  <si>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</si>
  <si>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</si>
  <si>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</si>
  <si>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</si>
  <si>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</si>
  <si>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</si>
  <si>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</si>
  <si>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</si>
  <si>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</si>
  <si>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9.749,79F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</si>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</sst>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0.46</v>
      </c>
      <c r="F9" s="11" t="s">
        <v>13</v>
      </c>
      <c r="G9" s="13">
        <v>5599.5</v>
      </c>
      <c r="H9" s="13">
        <f ca="1">ROUND(INDIRECT(ADDRESS(ROW()+(0), COLUMN()+(-3), 1))*INDIRECT(ADDRESS(ROW()+(0), COLUMN()+(-1), 1)), 2)</f>
        <v>2575.77</v>
      </c>
    </row>
    <row r="10" spans="1:8" ht="34.50" thickBot="1" customHeight="1">
      <c r="A10" s="14" t="s">
        <v>14</v>
      </c>
      <c r="B10" s="14"/>
      <c r="C10" s="14"/>
      <c r="D10" s="14" t="s">
        <v>15</v>
      </c>
      <c r="E10" s="15">
        <v>1.39</v>
      </c>
      <c r="F10" s="16" t="s">
        <v>16</v>
      </c>
      <c r="G10" s="17">
        <v>4317.17</v>
      </c>
      <c r="H10" s="17">
        <f ca="1">ROUND(INDIRECT(ADDRESS(ROW()+(0), COLUMN()+(-3), 1))*INDIRECT(ADDRESS(ROW()+(0), COLUMN()+(-1), 1)), 2)</f>
        <v>6000.87</v>
      </c>
    </row>
    <row r="11" spans="1:8" ht="24.00" thickBot="1" customHeight="1">
      <c r="A11" s="14" t="s">
        <v>17</v>
      </c>
      <c r="B11" s="14"/>
      <c r="C11" s="14"/>
      <c r="D11" s="14" t="s">
        <v>18</v>
      </c>
      <c r="E11" s="15">
        <v>2.315</v>
      </c>
      <c r="F11" s="16" t="s">
        <v>19</v>
      </c>
      <c r="G11" s="17">
        <v>978.84</v>
      </c>
      <c r="H11" s="17">
        <f ca="1">ROUND(INDIRECT(ADDRESS(ROW()+(0), COLUMN()+(-3), 1))*INDIRECT(ADDRESS(ROW()+(0), COLUMN()+(-1), 1)), 2)</f>
        <v>2266.01</v>
      </c>
    </row>
    <row r="12" spans="1:8" ht="24.00" thickBot="1" customHeight="1">
      <c r="A12" s="14" t="s">
        <v>20</v>
      </c>
      <c r="B12" s="14"/>
      <c r="C12" s="14"/>
      <c r="D12" s="14" t="s">
        <v>21</v>
      </c>
      <c r="E12" s="15">
        <v>0.83</v>
      </c>
      <c r="F12" s="16" t="s">
        <v>22</v>
      </c>
      <c r="G12" s="17">
        <v>7736.71</v>
      </c>
      <c r="H12" s="17">
        <f ca="1">ROUND(INDIRECT(ADDRESS(ROW()+(0), COLUMN()+(-3), 1))*INDIRECT(ADDRESS(ROW()+(0), COLUMN()+(-1), 1)), 2)</f>
        <v>6421.47</v>
      </c>
    </row>
    <row r="13" spans="1:8" ht="24.00" thickBot="1" customHeight="1">
      <c r="A13" s="14" t="s">
        <v>23</v>
      </c>
      <c r="B13" s="14"/>
      <c r="C13" s="14"/>
      <c r="D13" s="14" t="s">
        <v>24</v>
      </c>
      <c r="E13" s="15">
        <v>0.83</v>
      </c>
      <c r="F13" s="16" t="s">
        <v>25</v>
      </c>
      <c r="G13" s="17">
        <v>6112.43</v>
      </c>
      <c r="H13" s="17">
        <f ca="1">ROUND(INDIRECT(ADDRESS(ROW()+(0), COLUMN()+(-3), 1))*INDIRECT(ADDRESS(ROW()+(0), COLUMN()+(-1), 1)), 2)</f>
        <v>5073.32</v>
      </c>
    </row>
    <row r="14" spans="1:8" ht="24.00" thickBot="1" customHeight="1">
      <c r="A14" s="14" t="s">
        <v>26</v>
      </c>
      <c r="B14" s="14"/>
      <c r="C14" s="14"/>
      <c r="D14" s="14" t="s">
        <v>27</v>
      </c>
      <c r="E14" s="15">
        <v>4.63</v>
      </c>
      <c r="F14" s="16" t="s">
        <v>28</v>
      </c>
      <c r="G14" s="17">
        <v>415.9</v>
      </c>
      <c r="H14" s="17">
        <f ca="1">ROUND(INDIRECT(ADDRESS(ROW()+(0), COLUMN()+(-3), 1))*INDIRECT(ADDRESS(ROW()+(0), COLUMN()+(-1), 1)), 2)</f>
        <v>1925.62</v>
      </c>
    </row>
    <row r="15" spans="1:8" ht="66.00" thickBot="1" customHeight="1">
      <c r="A15" s="14" t="s">
        <v>29</v>
      </c>
      <c r="B15" s="14"/>
      <c r="C15" s="14"/>
      <c r="D15" s="14" t="s">
        <v>30</v>
      </c>
      <c r="E15" s="15">
        <v>1.1</v>
      </c>
      <c r="F15" s="16" t="s">
        <v>31</v>
      </c>
      <c r="G15" s="17">
        <v>2365.51</v>
      </c>
      <c r="H15" s="17">
        <f ca="1">ROUND(INDIRECT(ADDRESS(ROW()+(0), COLUMN()+(-3), 1))*INDIRECT(ADDRESS(ROW()+(0), COLUMN()+(-1), 1)), 2)</f>
        <v>2602.06</v>
      </c>
    </row>
    <row r="16" spans="1:8" ht="34.50" thickBot="1" customHeight="1">
      <c r="A16" s="14" t="s">
        <v>32</v>
      </c>
      <c r="B16" s="14"/>
      <c r="C16" s="14"/>
      <c r="D16" s="14" t="s">
        <v>33</v>
      </c>
      <c r="E16" s="15">
        <v>1.05</v>
      </c>
      <c r="F16" s="16" t="s">
        <v>34</v>
      </c>
      <c r="G16" s="17">
        <v>19405.9</v>
      </c>
      <c r="H16" s="17">
        <f ca="1">ROUND(INDIRECT(ADDRESS(ROW()+(0), COLUMN()+(-3), 1))*INDIRECT(ADDRESS(ROW()+(0), COLUMN()+(-1), 1)), 2)</f>
        <v>20376.2</v>
      </c>
    </row>
    <row r="17" spans="1:8" ht="24.00" thickBot="1" customHeight="1">
      <c r="A17" s="14" t="s">
        <v>35</v>
      </c>
      <c r="B17" s="14"/>
      <c r="C17" s="14"/>
      <c r="D17" s="14" t="s">
        <v>36</v>
      </c>
      <c r="E17" s="15">
        <v>20</v>
      </c>
      <c r="F17" s="16" t="s">
        <v>37</v>
      </c>
      <c r="G17" s="17">
        <v>56.46</v>
      </c>
      <c r="H17" s="17">
        <f ca="1">ROUND(INDIRECT(ADDRESS(ROW()+(0), COLUMN()+(-3), 1))*INDIRECT(ADDRESS(ROW()+(0), COLUMN()+(-1), 1)), 2)</f>
        <v>1129.2</v>
      </c>
    </row>
    <row r="18" spans="1:8" ht="55.50" thickBot="1" customHeight="1">
      <c r="A18" s="14" t="s">
        <v>38</v>
      </c>
      <c r="B18" s="14"/>
      <c r="C18" s="14"/>
      <c r="D18" s="14" t="s">
        <v>39</v>
      </c>
      <c r="E18" s="15">
        <v>4.6</v>
      </c>
      <c r="F18" s="16" t="s">
        <v>40</v>
      </c>
      <c r="G18" s="17">
        <v>762.56</v>
      </c>
      <c r="H18" s="17">
        <f ca="1">ROUND(INDIRECT(ADDRESS(ROW()+(0), COLUMN()+(-3), 1))*INDIRECT(ADDRESS(ROW()+(0), COLUMN()+(-1), 1)), 2)</f>
        <v>3507.78</v>
      </c>
    </row>
    <row r="19" spans="1:8" ht="34.50" thickBot="1" customHeight="1">
      <c r="A19" s="14" t="s">
        <v>41</v>
      </c>
      <c r="B19" s="14"/>
      <c r="C19" s="14"/>
      <c r="D19" s="14" t="s">
        <v>42</v>
      </c>
      <c r="E19" s="15">
        <v>2.1</v>
      </c>
      <c r="F19" s="16" t="s">
        <v>43</v>
      </c>
      <c r="G19" s="17">
        <v>256.47</v>
      </c>
      <c r="H19" s="17">
        <f ca="1">ROUND(INDIRECT(ADDRESS(ROW()+(0), COLUMN()+(-3), 1))*INDIRECT(ADDRESS(ROW()+(0), COLUMN()+(-1), 1)), 2)</f>
        <v>538.59</v>
      </c>
    </row>
    <row r="20" spans="1:8" ht="34.50" thickBot="1" customHeight="1">
      <c r="A20" s="14" t="s">
        <v>44</v>
      </c>
      <c r="B20" s="14"/>
      <c r="C20" s="14"/>
      <c r="D20" s="14" t="s">
        <v>45</v>
      </c>
      <c r="E20" s="15">
        <v>1.1</v>
      </c>
      <c r="F20" s="16" t="s">
        <v>46</v>
      </c>
      <c r="G20" s="17">
        <v>2291.09</v>
      </c>
      <c r="H20" s="17">
        <f ca="1">ROUND(INDIRECT(ADDRESS(ROW()+(0), COLUMN()+(-3), 1))*INDIRECT(ADDRESS(ROW()+(0), COLUMN()+(-1), 1)), 2)</f>
        <v>2520.2</v>
      </c>
    </row>
    <row r="21" spans="1:8" ht="24.00" thickBot="1" customHeight="1">
      <c r="A21" s="14" t="s">
        <v>47</v>
      </c>
      <c r="B21" s="14"/>
      <c r="C21" s="14"/>
      <c r="D21" s="14" t="s">
        <v>48</v>
      </c>
      <c r="E21" s="15">
        <v>0.17</v>
      </c>
      <c r="F21" s="16" t="s">
        <v>49</v>
      </c>
      <c r="G21" s="17">
        <v>2607.4</v>
      </c>
      <c r="H21" s="17">
        <f ca="1">ROUND(INDIRECT(ADDRESS(ROW()+(0), COLUMN()+(-3), 1))*INDIRECT(ADDRESS(ROW()+(0), COLUMN()+(-1), 1)), 2)</f>
        <v>443.26</v>
      </c>
    </row>
    <row r="22" spans="1:8" ht="34.50" thickBot="1" customHeight="1">
      <c r="A22" s="14" t="s">
        <v>50</v>
      </c>
      <c r="B22" s="14"/>
      <c r="C22" s="14"/>
      <c r="D22" s="14" t="s">
        <v>51</v>
      </c>
      <c r="E22" s="15">
        <v>1.5</v>
      </c>
      <c r="F22" s="16" t="s">
        <v>52</v>
      </c>
      <c r="G22" s="17">
        <v>3640.31</v>
      </c>
      <c r="H22" s="17">
        <f ca="1">ROUND(INDIRECT(ADDRESS(ROW()+(0), COLUMN()+(-3), 1))*INDIRECT(ADDRESS(ROW()+(0), COLUMN()+(-1), 1)), 2)</f>
        <v>5460.47</v>
      </c>
    </row>
    <row r="23" spans="1:8" ht="34.50" thickBot="1" customHeight="1">
      <c r="A23" s="14" t="s">
        <v>53</v>
      </c>
      <c r="B23" s="14"/>
      <c r="C23" s="14"/>
      <c r="D23" s="14" t="s">
        <v>54</v>
      </c>
      <c r="E23" s="15">
        <v>1.6</v>
      </c>
      <c r="F23" s="16" t="s">
        <v>55</v>
      </c>
      <c r="G23" s="17">
        <v>928.42</v>
      </c>
      <c r="H23" s="17">
        <f ca="1">ROUND(INDIRECT(ADDRESS(ROW()+(0), COLUMN()+(-3), 1))*INDIRECT(ADDRESS(ROW()+(0), COLUMN()+(-1), 1)), 2)</f>
        <v>1485.47</v>
      </c>
    </row>
    <row r="24" spans="1:8" ht="13.50" thickBot="1" customHeight="1">
      <c r="A24" s="14" t="s">
        <v>56</v>
      </c>
      <c r="B24" s="14"/>
      <c r="C24" s="14"/>
      <c r="D24" s="14" t="s">
        <v>57</v>
      </c>
      <c r="E24" s="15">
        <v>0.905</v>
      </c>
      <c r="F24" s="16" t="s">
        <v>58</v>
      </c>
      <c r="G24" s="17">
        <v>2446.3</v>
      </c>
      <c r="H24" s="17">
        <f ca="1">ROUND(INDIRECT(ADDRESS(ROW()+(0), COLUMN()+(-3), 1))*INDIRECT(ADDRESS(ROW()+(0), COLUMN()+(-1), 1)), 2)</f>
        <v>2213.9</v>
      </c>
    </row>
    <row r="25" spans="1:8" ht="13.50" thickBot="1" customHeight="1">
      <c r="A25" s="14" t="s">
        <v>59</v>
      </c>
      <c r="B25" s="14"/>
      <c r="C25" s="14"/>
      <c r="D25" s="18" t="s">
        <v>60</v>
      </c>
      <c r="E25" s="19">
        <v>0.905</v>
      </c>
      <c r="F25" s="20" t="s">
        <v>61</v>
      </c>
      <c r="G25" s="21">
        <v>1526.36</v>
      </c>
      <c r="H25" s="21">
        <f ca="1">ROUND(INDIRECT(ADDRESS(ROW()+(0), COLUMN()+(-3), 1))*INDIRECT(ADDRESS(ROW()+(0), COLUMN()+(-1), 1)), 2)</f>
        <v>1381.36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65921.5</v>
      </c>
      <c r="H26" s="24">
        <f ca="1">ROUND(INDIRECT(ADDRESS(ROW()+(0), COLUMN()+(-3), 1))*INDIRECT(ADDRESS(ROW()+(0), COLUMN()+(-1), 1))/100, 2)</f>
        <v>1318.43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67240</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