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<sst xmlns="http://schemas.openxmlformats.org/spreadsheetml/2006/main" count="36" uniqueCount="36">
  <si>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</si>
  <si>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EGP020</t>
  </si>
  <si>
    <t xml:space="preserve">m</t>
  </si>
  <si>
    <t xml:space="preserve">Système "TRESPA" de garde-corps extérieur.</t>
  </si>
  <si>
    <r>
      <rPr>
        <sz val="8.25"/>
        <color rgb="FF000000"/>
        <rFont val="Arial"/>
        <family val="2"/>
      </rPr>
      <t xml:space="preserve">Garde-corps de façade en forme droite, de 100 cm de hauteur, en aluminium anodisée couleur naturelle, constitué: d'un châssis composé de lisse haute et basse de profil carré de 40x40 mm et de montants de profil carré de 40x40 mm avec une séparation de 100 cm entre eux; d'un trumeau pour le remplissage des vides entre les montants composé de stratifiés compacts haute pression (HPL), Meteon FR "TRESPA", Uni Colours finition White, texture satinée Satin, et d'une main courante de profil courbe de 70 mm, fixé par ancrage mécanique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</si>
  <si>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</si>
  <si>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</si>
  <si>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</si>
  <si>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</si>
  <si>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</si>
  <si>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</si>
  <si>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mt25dba030a</t>
  </si>
  <si>
    <t xml:space="preserve">Pilastre carrée de 40x40 mm, en aluminium anodisé de 15 microns, couleur naturelle, montée en atelier, pour garde-corps.</t>
  </si>
  <si>
    <t xml:space="preserve">m</t>
  </si>
  <si>
    <t xml:space="preserve">mt25dba040a</t>
  </si>
  <si>
    <t xml:space="preserve">Lisse carré de 40x40 mm, en aluminium anodisé de 15 microns, couleur naturelle, montée en atelier, pour garde-corps.</t>
  </si>
  <si>
    <t xml:space="preserve">m</t>
  </si>
  <si>
    <t xml:space="preserve">mt12prt010ziaa1</t>
  </si>
  <si>
    <t xml:space="preserve">Stratifié compact haute pression (HPL), Meteon FR "TRESPA", Uni Colours finition White, texture satinée Satin, Euroclasse B-s2, d0 de réaction au feu, à base de résines thermodurcissables qui ne contiennent pas d'urée-formaldéhyde, renforcée homogènement avec des fibres de bois certifié FSC ou PEFC, avec surface décorative EBC (Electron Beam Curing), non mélaminique et avec des propriétés antigraffitis durant toute sa vie utile, avec résistance aux rayons ultraviolets selon NF EN 438-2 et Essai Florida non inférieure à 4-5 en contrastant avec l'échelle de gris de NF EN 20105-A02; avec pièces spéciales pour la résolution des points singuliers.</t>
  </si>
  <si>
    <t xml:space="preserve">m²</t>
  </si>
  <si>
    <t xml:space="preserve">mt25dba010a</t>
  </si>
  <si>
    <t xml:space="preserve">Main courante courbe de 70 mm, en aluminium anodisé de 15 microns, couleur naturelle, montée en atelier, pour garde-corps.</t>
  </si>
  <si>
    <t xml:space="preserve">m</t>
  </si>
  <si>
    <t xml:space="preserve">mt26aaa023a</t>
  </si>
  <si>
    <t xml:space="preserve">Cheville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</si>
  <si>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</si>
  <si>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</si>
  <si>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</si>
  <si>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</si>
  <si>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</si>
  <si>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</si>
  <si>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</si>
  <si>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</si>
  <si>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</si>
  <si>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14.617,95F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</si>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</sst>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36"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2.1</v>
      </c>
      <c r="F9" s="11" t="s">
        <v>13</v>
      </c>
      <c r="G9" s="13">
        <v>4782.49</v>
      </c>
      <c r="H9" s="13">
        <f ca="1">ROUND(INDIRECT(ADDRESS(ROW()+(0), COLUMN()+(-3), 1))*INDIRECT(ADDRESS(ROW()+(0), COLUMN()+(-1), 1)), 2)</f>
        <v>10043.2</v>
      </c>
    </row>
    <row r="10" spans="1:8" ht="24.00" thickBot="1" customHeight="1">
      <c r="A10" s="14" t="s">
        <v>14</v>
      </c>
      <c r="B10" s="14"/>
      <c r="C10" s="14"/>
      <c r="D10" s="14" t="s">
        <v>15</v>
      </c>
      <c r="E10" s="15">
        <v>2.1</v>
      </c>
      <c r="F10" s="16" t="s">
        <v>16</v>
      </c>
      <c r="G10" s="17">
        <v>7065.04</v>
      </c>
      <c r="H10" s="17">
        <f ca="1">ROUND(INDIRECT(ADDRESS(ROW()+(0), COLUMN()+(-3), 1))*INDIRECT(ADDRESS(ROW()+(0), COLUMN()+(-1), 1)), 2)</f>
        <v>14836.6</v>
      </c>
    </row>
    <row r="11" spans="1:8" ht="87.00" thickBot="1" customHeight="1">
      <c r="A11" s="14" t="s">
        <v>17</v>
      </c>
      <c r="B11" s="14"/>
      <c r="C11" s="14"/>
      <c r="D11" s="14" t="s">
        <v>18</v>
      </c>
      <c r="E11" s="15">
        <v>0.63</v>
      </c>
      <c r="F11" s="16" t="s">
        <v>19</v>
      </c>
      <c r="G11" s="17">
        <v>45688.6</v>
      </c>
      <c r="H11" s="17">
        <f ca="1">ROUND(INDIRECT(ADDRESS(ROW()+(0), COLUMN()+(-3), 1))*INDIRECT(ADDRESS(ROW()+(0), COLUMN()+(-1), 1)), 2)</f>
        <v>28783.8</v>
      </c>
    </row>
    <row r="12" spans="1:8" ht="24.00" thickBot="1" customHeight="1">
      <c r="A12" s="14" t="s">
        <v>20</v>
      </c>
      <c r="B12" s="14"/>
      <c r="C12" s="14"/>
      <c r="D12" s="14" t="s">
        <v>21</v>
      </c>
      <c r="E12" s="15">
        <v>1.05</v>
      </c>
      <c r="F12" s="16" t="s">
        <v>22</v>
      </c>
      <c r="G12" s="17">
        <v>7065.04</v>
      </c>
      <c r="H12" s="17">
        <f ca="1">ROUND(INDIRECT(ADDRESS(ROW()+(0), COLUMN()+(-3), 1))*INDIRECT(ADDRESS(ROW()+(0), COLUMN()+(-1), 1)), 2)</f>
        <v>7418.29</v>
      </c>
    </row>
    <row r="13" spans="1:8" ht="13.50" thickBot="1" customHeight="1">
      <c r="A13" s="14" t="s">
        <v>23</v>
      </c>
      <c r="B13" s="14"/>
      <c r="C13" s="14"/>
      <c r="D13" s="14" t="s">
        <v>24</v>
      </c>
      <c r="E13" s="15">
        <v>2</v>
      </c>
      <c r="F13" s="16" t="s">
        <v>25</v>
      </c>
      <c r="G13" s="17">
        <v>1229.07</v>
      </c>
      <c r="H13" s="17">
        <f ca="1">ROUND(INDIRECT(ADDRESS(ROW()+(0), COLUMN()+(-3), 1))*INDIRECT(ADDRESS(ROW()+(0), COLUMN()+(-1), 1)), 2)</f>
        <v>2458.14</v>
      </c>
    </row>
    <row r="14" spans="1:8" ht="13.50" thickBot="1" customHeight="1">
      <c r="A14" s="14" t="s">
        <v>26</v>
      </c>
      <c r="B14" s="14"/>
      <c r="C14" s="14"/>
      <c r="D14" s="14" t="s">
        <v>27</v>
      </c>
      <c r="E14" s="15">
        <v>0.786</v>
      </c>
      <c r="F14" s="16" t="s">
        <v>28</v>
      </c>
      <c r="G14" s="17">
        <v>1466.63</v>
      </c>
      <c r="H14" s="17">
        <f ca="1">ROUND(INDIRECT(ADDRESS(ROW()+(0), COLUMN()+(-3), 1))*INDIRECT(ADDRESS(ROW()+(0), COLUMN()+(-1), 1)), 2)</f>
        <v>1152.77</v>
      </c>
    </row>
    <row r="15" spans="1:8" ht="13.50" thickBot="1" customHeight="1">
      <c r="A15" s="14" t="s">
        <v>29</v>
      </c>
      <c r="B15" s="14"/>
      <c r="C15" s="14"/>
      <c r="D15" s="18" t="s">
        <v>30</v>
      </c>
      <c r="E15" s="19">
        <v>0.495</v>
      </c>
      <c r="F15" s="20" t="s">
        <v>31</v>
      </c>
      <c r="G15" s="21">
        <v>908.13</v>
      </c>
      <c r="H15" s="21">
        <f ca="1">ROUND(INDIRECT(ADDRESS(ROW()+(0), COLUMN()+(-3), 1))*INDIRECT(ADDRESS(ROW()+(0), COLUMN()+(-1), 1)), 2)</f>
        <v>449.52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65142.4</v>
      </c>
      <c r="H16" s="24">
        <f ca="1">ROUND(INDIRECT(ADDRESS(ROW()+(0), COLUMN()+(-3), 1))*INDIRECT(ADDRESS(ROW()+(0), COLUMN()+(-1), 1))/100, 2)</f>
        <v>1302.85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66445.2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