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<sst xmlns="http://schemas.openxmlformats.org/spreadsheetml/2006/main" count="30" uniqueCount="30">
  <si>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</si>
  <si>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EIE060</t>
  </si>
  <si>
    <t xml:space="preserve">m²</t>
  </si>
  <si>
    <t xml:space="preserve">Isolation thermique par l'extérieur (ITE) en façade pour systèmes ETICS.</t>
  </si>
  <si>
    <r>
      <rPr>
        <sz val="8.25"/>
        <color rgb="FF000000"/>
        <rFont val="Arial"/>
        <family val="2"/>
      </rPr>
      <t xml:space="preserve">Isolation thermique par l'extérieur (ITE) d'une façade à revêtir, constituée de </t>
    </r>
    <r>
      <rPr>
        <b/>
        <sz val="8.25"/>
        <color rgb="FF000000"/>
        <rFont val="Arial"/>
        <family val="2"/>
      </rPr>
      <t xml:space="preserve">panneau rigide de polystyrène expansé, selon NF EN 13163, à surface lisse et usinage latéral droit, de 40 mm d'épaisseur</t>
    </r>
    <r>
      <rPr>
        <sz val="8.25"/>
        <color rgb="FF000000"/>
        <rFont val="Arial"/>
        <family val="2"/>
      </rPr>
      <t xml:space="preserve">, placée </t>
    </r>
    <r>
      <rPr>
        <b/>
        <sz val="8.25"/>
        <color rgb="FF000000"/>
        <rFont val="Arial"/>
        <family val="2"/>
      </rPr>
      <t xml:space="preserve">avec du mortier adhésif et fixations mécaniques</t>
    </r>
    <r>
      <rPr>
        <sz val="8.25"/>
        <color rgb="FF000000"/>
        <rFont val="Arial"/>
        <family val="2"/>
      </rPr>
      <t xml:space="preserve">, pour recevoir la couche de régularisation et celle de finition (non comprises dans ce prix), dans des systèmes composés d'un isolement extérieur (ETICS).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</si>
  <si>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</si>
  <si>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</si>
  <si>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</si>
  <si>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</si>
  <si>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</si>
  <si>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</si>
  <si>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mt16peb010a</t>
  </si>
  <si>
    <t xml:space="preserve">Panneau rigide de polystyrène expansé, selon NF EN 13163, à surface lisse et usinage latéral droit, de 40 mm d'épaisseur, couleur gris, résistance thermique 1,1 m²K/W, conductivité thermique 0,036 W/(mK), densité 20 kg/m³, Euroclasse E de réaction au feu, avec code de désignation EPS-NF EN 13163-L2-W2-T2-S2-P4-DS(N)2-BS170-CS(10)60-TR150.</t>
  </si>
  <si>
    <t xml:space="preserve">m²</t>
  </si>
  <si>
    <t xml:space="preserve">mt16aaa021a</t>
  </si>
  <si>
    <t xml:space="preserve">Cheville d'expansion et vis en polypropylène, avec bague d'étanchéité, pour fixation mécanique des panneaux isolants.</t>
  </si>
  <si>
    <t xml:space="preserve">U</t>
  </si>
  <si>
    <t xml:space="preserve">mt16aaa010</t>
  </si>
  <si>
    <t xml:space="preserve">Mortier adhésif pour fixation des matériaux isolants.</t>
  </si>
  <si>
    <t xml:space="preserve">kg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</si>
  <si>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</si>
  <si>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</si>
  <si>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</si>
  <si>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</si>
  <si>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</si>
  <si>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</si>
  <si>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Coûts directs complémentaires</t>
  </si>
  <si>
    <t xml:space="preserve">%</t>
  </si>
  <si>
    <t xml:space="preserve">Coût d'entretien décennal: 136,43F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</si>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</sst>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1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bottom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200" fontId="0" fillId="0" borderId="5" xfId="0" applyFont="1" applyAlignment="1">
      <alignment horizontal="right" vertical="top" wrapText="1"/>
    </xf>
    <xf numFmtId="0" fontId="0" fillId="0" borderId="5" xfId="0" applyFont="1" applyAlignment="1">
      <alignment horizontal="center" vertical="top" wrapText="1"/>
    </xf>
    <xf numFmtId="201" fontId="0" fillId="0" borderId="5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2.41" customWidth="1"/>
    <col min="2" max="2" width="9.01" customWidth="1"/>
    <col min="3" max="3" width="20.74" customWidth="1"/>
    <col min="4" max="4" width="26.18" customWidth="1"/>
    <col min="5" max="5" width="5.78" customWidth="1"/>
    <col min="6" max="6" width="8.50" customWidth="1"/>
    <col min="7" max="7" width="5.10" customWidth="1"/>
    <col min="8" max="8" width="9.18" customWidth="1"/>
    <col min="9" max="9" width="5.78" customWidth="1"/>
    <col min="10" max="10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34.50" thickBot="1" customHeight="1">
      <c r="A3" s="3" t="s">
        <v>1</v>
      </c>
      <c r="B3" s="3"/>
      <c r="C3" s="4" t="s">
        <v>2</v>
      </c>
      <c r="D3" s="3" t="s">
        <v>3</v>
      </c>
      <c r="E3" s="5"/>
      <c r="F3" s="5"/>
      <c r="G3" s="5"/>
      <c r="H3" s="5"/>
      <c r="I3" s="5"/>
      <c r="J3" s="5"/>
    </row>
    <row r="4" spans="1:10" ht="87.00" thickBot="1" customHeight="1">
      <c r="A4" s="6" t="s">
        <v>4</v>
      </c>
      <c r="B4" s="6"/>
      <c r="C4" s="7"/>
      <c r="D4" s="7"/>
      <c r="E4" s="7"/>
      <c r="F4" s="7"/>
      <c r="G4" s="7"/>
      <c r="H4" s="7"/>
      <c r="I4" s="8"/>
      <c r="J4" s="8"/>
    </row>
    <row r="7" spans="1:10" ht="13.50" thickBot="1" customHeight="1">
      <c r="A7" s="9" t="s">
        <v>5</v>
      </c>
      <c r="B7" s="9" t="s">
        <v>6</v>
      </c>
      <c r="C7" s="9"/>
      <c r="D7" s="9"/>
      <c r="E7" s="9"/>
      <c r="F7" s="9" t="s">
        <v>7</v>
      </c>
      <c r="G7" s="9" t="s">
        <v>8</v>
      </c>
      <c r="H7" s="9" t="s">
        <v>9</v>
      </c>
      <c r="I7" s="9"/>
      <c r="J7" s="9" t="s">
        <v>10</v>
      </c>
    </row>
    <row r="8" spans="1:10" ht="66.00" thickBot="1" customHeight="1">
      <c r="A8" s="10" t="s">
        <v>11</v>
      </c>
      <c r="B8" s="10" t="s">
        <v>12</v>
      </c>
      <c r="C8" s="10"/>
      <c r="D8" s="10"/>
      <c r="E8" s="10"/>
      <c r="F8" s="12">
        <v>1.050000</v>
      </c>
      <c r="G8" s="14" t="s">
        <v>13</v>
      </c>
      <c r="H8" s="16">
        <v>5167.450000</v>
      </c>
      <c r="I8" s="16"/>
      <c r="J8" s="16">
        <f ca="1">ROUND(INDIRECT(ADDRESS(ROW()+(0), COLUMN()+(-4), 1))*INDIRECT(ADDRESS(ROW()+(0), COLUMN()+(-2), 1)), 2)</f>
        <v>5425.820000</v>
      </c>
    </row>
    <row r="9" spans="1:10" ht="24.00" thickBot="1" customHeight="1">
      <c r="A9" s="17" t="s">
        <v>14</v>
      </c>
      <c r="B9" s="17" t="s">
        <v>15</v>
      </c>
      <c r="C9" s="17"/>
      <c r="D9" s="17"/>
      <c r="E9" s="17"/>
      <c r="F9" s="18">
        <v>6.000000</v>
      </c>
      <c r="G9" s="19" t="s">
        <v>16</v>
      </c>
      <c r="H9" s="20">
        <v>66.400000</v>
      </c>
      <c r="I9" s="20"/>
      <c r="J9" s="20">
        <f ca="1">ROUND(INDIRECT(ADDRESS(ROW()+(0), COLUMN()+(-4), 1))*INDIRECT(ADDRESS(ROW()+(0), COLUMN()+(-2), 1)), 2)</f>
        <v>398.400000</v>
      </c>
    </row>
    <row r="10" spans="1:10" ht="13.50" thickBot="1" customHeight="1">
      <c r="A10" s="17" t="s">
        <v>17</v>
      </c>
      <c r="B10" s="17" t="s">
        <v>18</v>
      </c>
      <c r="C10" s="17"/>
      <c r="D10" s="17"/>
      <c r="E10" s="17"/>
      <c r="F10" s="18">
        <v>4.000000</v>
      </c>
      <c r="G10" s="19" t="s">
        <v>19</v>
      </c>
      <c r="H10" s="20">
        <v>156.680000</v>
      </c>
      <c r="I10" s="20"/>
      <c r="J10" s="20">
        <f ca="1">ROUND(INDIRECT(ADDRESS(ROW()+(0), COLUMN()+(-4), 1))*INDIRECT(ADDRESS(ROW()+(0), COLUMN()+(-2), 1)), 2)</f>
        <v>626.720000</v>
      </c>
    </row>
    <row r="11" spans="1:10" ht="13.50" thickBot="1" customHeight="1">
      <c r="A11" s="17" t="s">
        <v>20</v>
      </c>
      <c r="B11" s="17" t="s">
        <v>21</v>
      </c>
      <c r="C11" s="17"/>
      <c r="D11" s="17"/>
      <c r="E11" s="17"/>
      <c r="F11" s="18">
        <v>0.131000</v>
      </c>
      <c r="G11" s="19" t="s">
        <v>22</v>
      </c>
      <c r="H11" s="20">
        <v>1122.150000</v>
      </c>
      <c r="I11" s="20"/>
      <c r="J11" s="20">
        <f ca="1">ROUND(INDIRECT(ADDRESS(ROW()+(0), COLUMN()+(-4), 1))*INDIRECT(ADDRESS(ROW()+(0), COLUMN()+(-2), 1)), 2)</f>
        <v>147.000000</v>
      </c>
    </row>
    <row r="12" spans="1:10" ht="13.50" thickBot="1" customHeight="1">
      <c r="A12" s="17" t="s">
        <v>23</v>
      </c>
      <c r="B12" s="21" t="s">
        <v>24</v>
      </c>
      <c r="C12" s="21"/>
      <c r="D12" s="21"/>
      <c r="E12" s="21"/>
      <c r="F12" s="22">
        <v>0.131000</v>
      </c>
      <c r="G12" s="23" t="s">
        <v>25</v>
      </c>
      <c r="H12" s="24">
        <v>685.610000</v>
      </c>
      <c r="I12" s="24"/>
      <c r="J12" s="24">
        <f ca="1">ROUND(INDIRECT(ADDRESS(ROW()+(0), COLUMN()+(-4), 1))*INDIRECT(ADDRESS(ROW()+(0), COLUMN()+(-2), 1)), 2)</f>
        <v>89.810000</v>
      </c>
    </row>
    <row r="13" spans="1:10" ht="13.50" thickBot="1" customHeight="1">
      <c r="A13" s="21"/>
      <c r="B13" s="25" t="s">
        <v>26</v>
      </c>
      <c r="C13" s="25"/>
      <c r="D13" s="25"/>
      <c r="E13" s="25"/>
      <c r="F13" s="26">
        <v>2.000000</v>
      </c>
      <c r="G13" s="27" t="s">
        <v>27</v>
      </c>
      <c r="H13" s="28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6687.750000</v>
      </c>
      <c r="I13" s="28"/>
      <c r="J13" s="28">
        <f ca="1">ROUND(INDIRECT(ADDRESS(ROW()+(0), COLUMN()+(-4), 1))*INDIRECT(ADDRESS(ROW()+(0), COLUMN()+(-2), 1))/100, 2)</f>
        <v>133.760000</v>
      </c>
    </row>
    <row r="14" spans="1:10" ht="13.50" thickBot="1" customHeight="1">
      <c r="A14" s="6" t="s">
        <v>28</v>
      </c>
      <c r="B14" s="7"/>
      <c r="C14" s="7"/>
      <c r="D14" s="7"/>
      <c r="E14" s="7"/>
      <c r="F14" s="7"/>
      <c r="G14" s="29"/>
      <c r="H14" s="6" t="s">
        <v>29</v>
      </c>
      <c r="I14" s="6"/>
      <c r="J14" s="30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6821.510000</v>
      </c>
    </row>
  </sheetData>
  <mergeCells count="22">
    <mergeCell ref="A1:J1"/>
    <mergeCell ref="A3:B3"/>
    <mergeCell ref="E3:F3"/>
    <mergeCell ref="G3:H3"/>
    <mergeCell ref="I3:J3"/>
    <mergeCell ref="A4:J4"/>
    <mergeCell ref="B7:E7"/>
    <mergeCell ref="H7:I7"/>
    <mergeCell ref="B8:E8"/>
    <mergeCell ref="H8:I8"/>
    <mergeCell ref="B9:E9"/>
    <mergeCell ref="H9:I9"/>
    <mergeCell ref="B10:E10"/>
    <mergeCell ref="H10:I10"/>
    <mergeCell ref="B11:E11"/>
    <mergeCell ref="H11:I11"/>
    <mergeCell ref="B12:E12"/>
    <mergeCell ref="H12:I12"/>
    <mergeCell ref="B13:E13"/>
    <mergeCell ref="H13:I13"/>
    <mergeCell ref="A14:F14"/>
    <mergeCell ref="H14:I14"/>
  </mergeCells>
  <pageMargins left="0.620079" right="0.472441" top="0.472441" bottom="0.472441" header="0.0" footer="0.0"/>
  <pageSetup paperSize="9" orientation="portrait"/>
  <rowBreaks count="0" manualBreakCount="0">
    </rowBreaks>
</worksheet>
</file>