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<sst xmlns="http://schemas.openxmlformats.org/spreadsheetml/2006/main" count="27" uniqueCount="27">
  <si>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</si>
  <si>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EVT020</t>
  </si>
  <si>
    <t xml:space="preserve">U</t>
  </si>
  <si>
    <t xml:space="preserve">Porte vitrée en verre trempé.</t>
  </si>
  <si>
    <r>
      <rPr>
        <b/>
        <sz val="8.25"/>
        <color rgb="FF000000"/>
        <rFont val="Arial"/>
        <family val="2"/>
      </rPr>
      <t xml:space="preserve">Porte vitrée en verre trempé incolore, de 2190x796 mm et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</si>
  <si>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</si>
  <si>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</si>
  <si>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</si>
  <si>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</si>
  <si>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</si>
  <si>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</si>
  <si>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mt21vtp010b</t>
  </si>
  <si>
    <t xml:space="preserve">Porte vitrée en verre trempé incolore, de 2190x796 mm et 10 mm d'épaisseur. Selon NF EN 410 et NF EN 673.</t>
  </si>
  <si>
    <t xml:space="preserve">U</t>
  </si>
  <si>
    <t xml:space="preserve">mt21vts010</t>
  </si>
  <si>
    <t xml:space="preserve">Ferrures, pièces métalliques, accessoires; pentures haute et basse; points de rotation haut et bas; couvercle, boîte et mécanisme de frein; serrure avec clé et manivelle. Comprend le petit matériel auxiliaire pour les portes vitrées en verre trempé.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</si>
  <si>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</si>
  <si>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</si>
  <si>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</si>
  <si>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</si>
  <si>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</si>
  <si>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</si>
  <si>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</si>
  <si>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</si>
  <si>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</si>
  <si>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35.820,40F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</si>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</sst>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50770.000000</v>
      </c>
      <c r="H8" s="16">
        <f ca="1">ROUND(INDIRECT(ADDRESS(ROW()+(0), COLUMN()+(-3), 1))*INDIRECT(ADDRESS(ROW()+(0), COLUMN()+(-1), 1)), 2)</f>
        <v>50770.000000</v>
      </c>
    </row>
    <row r="9" spans="1:8" ht="45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190816.250000</v>
      </c>
      <c r="H9" s="20">
        <f ca="1">ROUND(INDIRECT(ADDRESS(ROW()+(0), COLUMN()+(-3), 1))*INDIRECT(ADDRESS(ROW()+(0), COLUMN()+(-1), 1)), 2)</f>
        <v>190816.250000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4.839000</v>
      </c>
      <c r="F10" s="19" t="s">
        <v>19</v>
      </c>
      <c r="G10" s="20">
        <v>1172.520000</v>
      </c>
      <c r="H10" s="20">
        <f ca="1">ROUND(INDIRECT(ADDRESS(ROW()+(0), COLUMN()+(-3), 1))*INDIRECT(ADDRESS(ROW()+(0), COLUMN()+(-1), 1)), 2)</f>
        <v>5673.820000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>
        <v>4.839000</v>
      </c>
      <c r="F11" s="23" t="s">
        <v>22</v>
      </c>
      <c r="G11" s="24">
        <v>740.450000</v>
      </c>
      <c r="H11" s="24">
        <f ca="1">ROUND(INDIRECT(ADDRESS(ROW()+(0), COLUMN()+(-3), 1))*INDIRECT(ADDRESS(ROW()+(0), COLUMN()+(-1), 1)), 2)</f>
        <v>3583.040000</v>
      </c>
    </row>
    <row r="12" spans="1:8" ht="13.50" thickBot="1" customHeight="1">
      <c r="A12" s="21"/>
      <c r="B12" s="21"/>
      <c r="C12" s="25" t="s">
        <v>23</v>
      </c>
      <c r="D12" s="25"/>
      <c r="E12" s="26">
        <v>2.000000</v>
      </c>
      <c r="F12" s="27" t="s">
        <v>24</v>
      </c>
      <c r="G12" s="28">
        <f ca="1">ROUND(SUM(INDIRECT(ADDRESS(ROW()+(-1), COLUMN()+(1), 1)),INDIRECT(ADDRESS(ROW()+(-2), COLUMN()+(1), 1)),INDIRECT(ADDRESS(ROW()+(-3), COLUMN()+(1), 1)),INDIRECT(ADDRESS(ROW()+(-4), COLUMN()+(1), 1))), 2)</f>
        <v>250843.110000</v>
      </c>
      <c r="H12" s="28">
        <f ca="1">ROUND(INDIRECT(ADDRESS(ROW()+(0), COLUMN()+(-3), 1))*INDIRECT(ADDRESS(ROW()+(0), COLUMN()+(-1), 1))/100, 2)</f>
        <v>5016.860000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255859.970000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