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<sst xmlns="http://schemas.openxmlformats.org/spreadsheetml/2006/main" count="48" uniqueCount="48">
  <si>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</si>
  <si>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FCO020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</si>
  <si>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</si>
  <si>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</si>
  <si>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78/600(48), de 72 mm d'épaisseur totale, avec niveau de qualité de la finition standard (Q2). Ossature constituée de rails 48/30 "KNAUF", et de montants simples 48/35 "KNAUF" séparés de 600 mm. Parements: l'un composé d'une plaque de plâtre Standard (A) "KNAUF", vissée sur l'ossature et l'autre composé d'une plaque de plâtre Standard (A) "KNAUF", vissée sur l'ossature. Isolation acoustique entre les parements: panneau semi-rigide en laine minérale, Geowall 37 "ISOVER", selon NF EN 13162, non revêtu, de 40 mm d'épaisseur, résistance thermique 1,081 m²K/W, conductivité thermique 0,037 W/(mK). Comprend la bande acoustique de dilatation, autoadhésive "KNAUF"; les fixations pour l'ancrage des rails et des montants métalliques; la visserie pour la fixation des plaques; la pâte et la bande pour le traitement des joints.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</si>
  <si>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</si>
  <si>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</si>
  <si>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</si>
  <si>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</si>
  <si>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</si>
  <si>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</si>
  <si>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</si>
  <si>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</si>
  <si>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</si>
  <si>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mt12pfk020b</t>
  </si>
  <si>
    <t xml:space="preserve">Rail 48/30 "KNAUF" en acier galvanisé, selon NF DTU 25.41 P1-2 et NF EN 14195.</t>
  </si>
  <si>
    <t xml:space="preserve">m</t>
  </si>
  <si>
    <t xml:space="preserve">mt12pfk010b</t>
  </si>
  <si>
    <t xml:space="preserve">Montant 48/35 "KNAUF"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</si>
  <si>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</si>
  <si>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</si>
  <si>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</si>
  <si>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</si>
  <si>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mt12ppk010ab</t>
  </si>
  <si>
    <t xml:space="preserve">Plaque de plâtre A / NF EN 520 - 1200 / longueur / 15 / à bords longitudinaux amincis, Standard "KNAUF"; Euroclasse A2-s1, d0 de réaction au feu, selon NF EN 13501-1.</t>
  </si>
  <si>
    <t xml:space="preserve">m²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</si>
  <si>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</si>
  <si>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</si>
  <si>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</si>
  <si>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</si>
  <si>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</si>
  <si>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</si>
  <si>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</si>
  <si>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</si>
  <si>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</si>
  <si>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</si>
  <si>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</si>
  <si>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</si>
  <si>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</si>
  <si>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</si>
  <si>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</si>
  <si>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</si>
  <si>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</si>
  <si>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</si>
  <si>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</si>
  <si>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</si>
  <si>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908,71F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</si>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</sst>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210.46</v>
      </c>
      <c r="H9" s="13">
        <f ca="1">ROUND(INDIRECT(ADDRESS(ROW()+(0), COLUMN()+(-3), 1))*INDIRECT(ADDRESS(ROW()+(0), COLUMN()+(-1), 1)), 2)</f>
        <v>252.55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1154.09</v>
      </c>
      <c r="H10" s="17">
        <f ca="1">ROUND(INDIRECT(ADDRESS(ROW()+(0), COLUMN()+(-3), 1))*INDIRECT(ADDRESS(ROW()+(0), COLUMN()+(-1), 1)), 2)</f>
        <v>807.86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1393.46</v>
      </c>
      <c r="H11" s="17">
        <f ca="1">ROUND(INDIRECT(ADDRESS(ROW()+(0), COLUMN()+(-3), 1))*INDIRECT(ADDRESS(ROW()+(0), COLUMN()+(-1), 1)), 2)</f>
        <v>2786.92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54.97</v>
      </c>
      <c r="H12" s="17">
        <f ca="1">ROUND(INDIRECT(ADDRESS(ROW()+(0), COLUMN()+(-3), 1))*INDIRECT(ADDRESS(ROW()+(0), COLUMN()+(-1), 1)), 2)</f>
        <v>87.95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4206.03</v>
      </c>
      <c r="H13" s="17">
        <f ca="1">ROUND(INDIRECT(ADDRESS(ROW()+(0), COLUMN()+(-3), 1))*INDIRECT(ADDRESS(ROW()+(0), COLUMN()+(-1), 1)), 2)</f>
        <v>8412.06</v>
      </c>
    </row>
    <row r="14" spans="1:8" ht="45.0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2821.12</v>
      </c>
      <c r="H14" s="17">
        <f ca="1">ROUND(INDIRECT(ADDRESS(ROW()+(0), COLUMN()+(-3), 1))*INDIRECT(ADDRESS(ROW()+(0), COLUMN()+(-1), 1)), 2)</f>
        <v>2962.18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29</v>
      </c>
      <c r="F15" s="16" t="s">
        <v>31</v>
      </c>
      <c r="G15" s="17">
        <v>8.04</v>
      </c>
      <c r="H15" s="17">
        <f ca="1">ROUND(INDIRECT(ADDRESS(ROW()+(0), COLUMN()+(-3), 1))*INDIRECT(ADDRESS(ROW()+(0), COLUMN()+(-1), 1)), 2)</f>
        <v>233.16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3.2</v>
      </c>
      <c r="F16" s="16" t="s">
        <v>34</v>
      </c>
      <c r="G16" s="17">
        <v>38.12</v>
      </c>
      <c r="H16" s="17">
        <f ca="1">ROUND(INDIRECT(ADDRESS(ROW()+(0), COLUMN()+(-3), 1))*INDIRECT(ADDRESS(ROW()+(0), COLUMN()+(-1), 1)), 2)</f>
        <v>121.98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0.6</v>
      </c>
      <c r="F17" s="16" t="s">
        <v>37</v>
      </c>
      <c r="G17" s="17">
        <v>794.57</v>
      </c>
      <c r="H17" s="17">
        <f ca="1">ROUND(INDIRECT(ADDRESS(ROW()+(0), COLUMN()+(-3), 1))*INDIRECT(ADDRESS(ROW()+(0), COLUMN()+(-1), 1)), 2)</f>
        <v>476.74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0.422</v>
      </c>
      <c r="F18" s="16" t="s">
        <v>40</v>
      </c>
      <c r="G18" s="17">
        <v>2446.3</v>
      </c>
      <c r="H18" s="17">
        <f ca="1">ROUND(INDIRECT(ADDRESS(ROW()+(0), COLUMN()+(-3), 1))*INDIRECT(ADDRESS(ROW()+(0), COLUMN()+(-1), 1)), 2)</f>
        <v>1032.34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0.422</v>
      </c>
      <c r="F19" s="20" t="s">
        <v>43</v>
      </c>
      <c r="G19" s="21">
        <v>1526.36</v>
      </c>
      <c r="H19" s="21">
        <f ca="1">ROUND(INDIRECT(ADDRESS(ROW()+(0), COLUMN()+(-3), 1))*INDIRECT(ADDRESS(ROW()+(0), COLUMN()+(-1), 1)), 2)</f>
        <v>644.12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17817.9</v>
      </c>
      <c r="H20" s="24">
        <f ca="1">ROUND(INDIRECT(ADDRESS(ROW()+(0), COLUMN()+(-3), 1))*INDIRECT(ADDRESS(ROW()+(0), COLUMN()+(-1), 1))/100, 2)</f>
        <v>356.36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18174.2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