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<sst xmlns="http://schemas.openxmlformats.org/spreadsheetml/2006/main" count="27" uniqueCount="27">
  <si>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</si>
  <si>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</si>
  <si>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</si>
  <si>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sous plancher avec laines minérales.</t>
  </si>
  <si>
    <r>
      <rPr>
        <sz val="8.25"/>
        <color rgb="FF000000"/>
        <rFont val="Arial"/>
        <family val="2"/>
      </rPr>
      <t xml:space="preserve">Isolation thermique sous plancher constituée de </t>
    </r>
    <r>
      <rPr>
        <b/>
        <sz val="8.25"/>
        <color rgb="FF000000"/>
        <rFont val="Arial"/>
        <family val="2"/>
      </rPr>
      <t xml:space="preserve">panneau rigide en laine minérale, selon NF EN 13162, non revêtu, de 50 mm d'épaisseur, résistance thermique 1,45 m²K/W, conductivité thermique 0,034 W/(mK)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fixé mécaniquement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</si>
  <si>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</si>
  <si>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</si>
  <si>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</si>
  <si>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</si>
  <si>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</si>
  <si>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</si>
  <si>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mt16lra020op</t>
  </si>
  <si>
    <t xml:space="preserve">Panneau rigide en laine minérale, selon NF EN 13162, non revêtu, de 50 mm d'épaisseur, résistance thermique 1,45 m²K/W, conductivité thermique 0,034 W/(mK).</t>
  </si>
  <si>
    <t xml:space="preserve">m²</t>
  </si>
  <si>
    <t xml:space="preserve">mt16aaa021a</t>
  </si>
  <si>
    <t xml:space="preserve">Cheville d'expansion et vis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</si>
  <si>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</si>
  <si>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</si>
  <si>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</si>
  <si>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</si>
  <si>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</si>
  <si>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</si>
  <si>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</si>
  <si>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</si>
  <si>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</si>
  <si>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149,22F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</si>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</sst>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9.01" customWidth="1"/>
    <col min="3" max="3" width="20.74" customWidth="1"/>
    <col min="4" max="4" width="26.69" customWidth="1"/>
    <col min="5" max="5" width="5.27" customWidth="1"/>
    <col min="6" max="6" width="8.16" customWidth="1"/>
    <col min="7" max="7" width="0.68" customWidth="1"/>
    <col min="8" max="8" width="4.76" customWidth="1"/>
    <col min="9" max="9" width="9.35" customWidth="1"/>
    <col min="10" max="10" width="5.61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4"/>
      <c r="I8" s="16">
        <v>6506.550000</v>
      </c>
      <c r="J8" s="16"/>
      <c r="K8" s="16">
        <f ca="1">ROUND(INDIRECT(ADDRESS(ROW()+(0), COLUMN()+(-5), 1))*INDIRECT(ADDRESS(ROW()+(0), COLUMN()+(-2), 1)), 2)</f>
        <v>6831.880000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3.000000</v>
      </c>
      <c r="G9" s="19" t="s">
        <v>16</v>
      </c>
      <c r="H9" s="19"/>
      <c r="I9" s="20">
        <v>66.400000</v>
      </c>
      <c r="J9" s="20"/>
      <c r="K9" s="20">
        <f ca="1">ROUND(INDIRECT(ADDRESS(ROW()+(0), COLUMN()+(-5), 1))*INDIRECT(ADDRESS(ROW()+(0), COLUMN()+(-2), 1)), 2)</f>
        <v>199.200000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0.157000</v>
      </c>
      <c r="G10" s="19" t="s">
        <v>19</v>
      </c>
      <c r="H10" s="19"/>
      <c r="I10" s="20">
        <v>1122.150000</v>
      </c>
      <c r="J10" s="20"/>
      <c r="K10" s="20">
        <f ca="1">ROUND(INDIRECT(ADDRESS(ROW()+(0), COLUMN()+(-5), 1))*INDIRECT(ADDRESS(ROW()+(0), COLUMN()+(-2), 1)), 2)</f>
        <v>176.180000</v>
      </c>
    </row>
    <row r="11" spans="1:11" ht="13.50" thickBot="1" customHeight="1">
      <c r="A11" s="17" t="s">
        <v>20</v>
      </c>
      <c r="B11" s="21" t="s">
        <v>21</v>
      </c>
      <c r="C11" s="21"/>
      <c r="D11" s="21"/>
      <c r="E11" s="21"/>
      <c r="F11" s="22">
        <v>0.157000</v>
      </c>
      <c r="G11" s="23" t="s">
        <v>22</v>
      </c>
      <c r="H11" s="23"/>
      <c r="I11" s="24">
        <v>685.610000</v>
      </c>
      <c r="J11" s="24"/>
      <c r="K11" s="24">
        <f ca="1">ROUND(INDIRECT(ADDRESS(ROW()+(0), COLUMN()+(-5), 1))*INDIRECT(ADDRESS(ROW()+(0), COLUMN()+(-2), 1)), 2)</f>
        <v>107.640000</v>
      </c>
    </row>
    <row r="12" spans="1:11" ht="13.50" thickBot="1" customHeight="1">
      <c r="A12" s="21"/>
      <c r="B12" s="25" t="s">
        <v>23</v>
      </c>
      <c r="C12" s="25"/>
      <c r="D12" s="25"/>
      <c r="E12" s="25"/>
      <c r="F12" s="26">
        <v>2.000000</v>
      </c>
      <c r="G12" s="27" t="s">
        <v>24</v>
      </c>
      <c r="H12" s="27"/>
      <c r="I12" s="28">
        <f ca="1">ROUND(SUM(INDIRECT(ADDRESS(ROW()+(-1), COLUMN()+(2), 1)),INDIRECT(ADDRESS(ROW()+(-2), COLUMN()+(2), 1)),INDIRECT(ADDRESS(ROW()+(-3), COLUMN()+(2), 1)),INDIRECT(ADDRESS(ROW()+(-4), COLUMN()+(2), 1))), 2)</f>
        <v>7314.900000</v>
      </c>
      <c r="J12" s="28"/>
      <c r="K12" s="28">
        <f ca="1">ROUND(INDIRECT(ADDRESS(ROW()+(0), COLUMN()+(-5), 1))*INDIRECT(ADDRESS(ROW()+(0), COLUMN()+(-2), 1))/100, 2)</f>
        <v>146.300000</v>
      </c>
    </row>
    <row r="13" spans="1:11" ht="13.5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6" t="s">
        <v>26</v>
      </c>
      <c r="J13" s="6"/>
      <c r="K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7461.200000</v>
      </c>
    </row>
  </sheetData>
  <mergeCells count="27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