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<sst xmlns="http://schemas.openxmlformats.org/spreadsheetml/2006/main" count="27" uniqueCount="27">
  <si>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</si>
  <si>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FIU050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</si>
  <si>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</si>
  <si>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</si>
  <si>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(non comprises dans ce prix) fixées avec de la colle sur sa surface, constituée de </t>
    </r>
    <r>
      <rPr>
        <b/>
        <sz val="8.25"/>
        <color rgb="FF000000"/>
        <rFont val="Arial"/>
        <family val="2"/>
      </rPr>
      <t xml:space="preserve">panneau rigide en polystyrène extrudé selon NF EN 13164, à surface lisse et système latéral à rainure et languette, de 30 mm d'épaisseur, résistance à la compression &gt;= 300 kPa, fixé mécaniquement au support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</si>
  <si>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</si>
  <si>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</si>
  <si>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</si>
  <si>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</si>
  <si>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</si>
  <si>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</si>
  <si>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mt16pxc010eb</t>
  </si>
  <si>
    <t xml:space="preserve">Panneau rigide en polystyrène extrudé selon NF EN 13164, à surface lisse et système latéral à rainure et languette, de 30 mm d'épaisseur, résistance à la compression &gt;= 300 kPa, résistance thermique 1 m²K/W, conductivité thermique 0,031 W/(mK), Euroclasse E de réaction au feu, avec code de désignation XPS-EN 13164-T1-CS(10/Y)300-DLT(2)5-DS(TH)-WL(T)0,7.</t>
  </si>
  <si>
    <t xml:space="preserve">m²</t>
  </si>
  <si>
    <t xml:space="preserve">mt16aaa020ia</t>
  </si>
  <si>
    <t xml:space="preserve">Fixation mécanique pour panneaux isolants de polystyrène extrudé,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</si>
  <si>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</si>
  <si>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</si>
  <si>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</si>
  <si>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</si>
  <si>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</si>
  <si>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</si>
  <si>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</si>
  <si>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</si>
  <si>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</si>
  <si>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127,91F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</si>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</sst>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5072.750000</v>
      </c>
      <c r="G9" s="12">
        <f ca="1">ROUND(INDIRECT(ADDRESS(ROW()+(0), COLUMN()+(-3), 1))*INDIRECT(ADDRESS(ROW()+(0), COLUMN()+(-1), 1)), 2)</f>
        <v>5326.390000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6.000000</v>
      </c>
      <c r="E10" s="15" t="s">
        <v>16</v>
      </c>
      <c r="F10" s="16">
        <v>107.910000</v>
      </c>
      <c r="G10" s="16">
        <f ca="1">ROUND(INDIRECT(ADDRESS(ROW()+(0), COLUMN()+(-3), 1))*INDIRECT(ADDRESS(ROW()+(0), COLUMN()+(-1), 1)), 2)</f>
        <v>647.460000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0.132000</v>
      </c>
      <c r="E11" s="15" t="s">
        <v>19</v>
      </c>
      <c r="F11" s="16">
        <v>1391.420000</v>
      </c>
      <c r="G11" s="16">
        <f ca="1">ROUND(INDIRECT(ADDRESS(ROW()+(0), COLUMN()+(-3), 1))*INDIRECT(ADDRESS(ROW()+(0), COLUMN()+(-1), 1)), 2)</f>
        <v>183.670000</v>
      </c>
    </row>
    <row r="12" spans="1:7" ht="13.50" thickBot="1" customHeight="1">
      <c r="A12" s="13" t="s">
        <v>20</v>
      </c>
      <c r="B12" s="13"/>
      <c r="C12" s="17" t="s">
        <v>21</v>
      </c>
      <c r="D12" s="18">
        <v>0.132000</v>
      </c>
      <c r="E12" s="19" t="s">
        <v>22</v>
      </c>
      <c r="F12" s="20">
        <v>851.140000</v>
      </c>
      <c r="G12" s="20">
        <f ca="1">ROUND(INDIRECT(ADDRESS(ROW()+(0), COLUMN()+(-3), 1))*INDIRECT(ADDRESS(ROW()+(0), COLUMN()+(-1), 1)), 2)</f>
        <v>112.350000</v>
      </c>
    </row>
    <row r="13" spans="1:7" ht="13.50" thickBot="1" customHeight="1">
      <c r="A13" s="17"/>
      <c r="B13" s="17"/>
      <c r="C13" s="4" t="s">
        <v>23</v>
      </c>
      <c r="D13" s="21">
        <v>2.000000</v>
      </c>
      <c r="E13" s="22" t="s">
        <v>24</v>
      </c>
      <c r="F13" s="23">
        <f ca="1">ROUND(SUM(INDIRECT(ADDRESS(ROW()+(-1), COLUMN()+(1), 1)),INDIRECT(ADDRESS(ROW()+(-2), COLUMN()+(1), 1)),INDIRECT(ADDRESS(ROW()+(-3), COLUMN()+(1), 1)),INDIRECT(ADDRESS(ROW()+(-4), COLUMN()+(1), 1))), 2)</f>
        <v>6269.870000</v>
      </c>
      <c r="G13" s="23">
        <f ca="1">ROUND(INDIRECT(ADDRESS(ROW()+(0), COLUMN()+(-3), 1))*INDIRECT(ADDRESS(ROW()+(0), COLUMN()+(-1), 1))/100, 2)</f>
        <v>125.400000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6395.270000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