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<sst xmlns="http://schemas.openxmlformats.org/spreadsheetml/2006/main" count="33" uniqueCount="33">
  <si>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</si>
  <si>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FIU110</t>
  </si>
  <si>
    <t xml:space="preserve">m²</t>
  </si>
  <si>
    <t xml:space="preserve">Isolation acoustique au bruit aérien pour des contrecloisons en plaques, avec complexes multicouches fixés au parement et panneaux entre montants.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</si>
  <si>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placé bord à bord et fixé au parement avec colle; et panneau semi-rigide en laine minérale, épaisseur 65 mm, mis en place entre les montants de l'ossature porteuse. Comprend la bande viscoélastique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</si>
  <si>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</si>
  <si>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</si>
  <si>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</si>
  <si>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</si>
  <si>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</si>
  <si>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</si>
  <si>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mt16npg031</t>
  </si>
  <si>
    <t xml:space="preserve">Colle.</t>
  </si>
  <si>
    <t xml:space="preserve">kg</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</si>
  <si>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</si>
  <si>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</si>
  <si>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</si>
  <si>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mt16pnc010a</t>
  </si>
  <si>
    <t xml:space="preserve">Bande viscoélastique autoadhésive avec une autoprotection en aluminium, de 50 mm de largeur et de 1,5 mm d'épaisseur, pour le scellage des joints.</t>
  </si>
  <si>
    <t xml:space="preserve">m</t>
  </si>
  <si>
    <t xml:space="preserve">mt16lra060c</t>
  </si>
  <si>
    <t xml:space="preserve">Panneau semi-rigide en laine minérale, épaisseur 65 mm, selon NF EN 13162.</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</si>
  <si>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</si>
  <si>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</si>
  <si>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</si>
  <si>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</si>
  <si>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</si>
  <si>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</si>
  <si>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</si>
  <si>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</si>
  <si>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</si>
  <si>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366,85F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</si>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</sst>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0.300000</v>
      </c>
      <c r="F9" s="11" t="s">
        <v>13</v>
      </c>
      <c r="G9" s="13">
        <v>6488.130000</v>
      </c>
      <c r="H9" s="13">
        <f ca="1">ROUND(INDIRECT(ADDRESS(ROW()+(0), COLUMN()+(-3), 1))*INDIRECT(ADDRESS(ROW()+(0), COLUMN()+(-1), 1)), 2)</f>
        <v>1946.440000</v>
      </c>
    </row>
    <row r="10" spans="1:8" ht="55.50" thickBot="1" customHeight="1">
      <c r="A10" s="14" t="s">
        <v>14</v>
      </c>
      <c r="B10" s="14"/>
      <c r="C10" s="14" t="s">
        <v>15</v>
      </c>
      <c r="D10" s="14"/>
      <c r="E10" s="15">
        <v>1.050000</v>
      </c>
      <c r="F10" s="16" t="s">
        <v>16</v>
      </c>
      <c r="G10" s="17">
        <v>11192.020000</v>
      </c>
      <c r="H10" s="17">
        <f ca="1">ROUND(INDIRECT(ADDRESS(ROW()+(0), COLUMN()+(-3), 1))*INDIRECT(ADDRESS(ROW()+(0), COLUMN()+(-1), 1)), 2)</f>
        <v>11751.620000</v>
      </c>
    </row>
    <row r="11" spans="1:8" ht="24.00" thickBot="1" customHeight="1">
      <c r="A11" s="14" t="s">
        <v>17</v>
      </c>
      <c r="B11" s="14"/>
      <c r="C11" s="14" t="s">
        <v>18</v>
      </c>
      <c r="D11" s="14"/>
      <c r="E11" s="15">
        <v>0.300000</v>
      </c>
      <c r="F11" s="16" t="s">
        <v>19</v>
      </c>
      <c r="G11" s="17">
        <v>665.030000</v>
      </c>
      <c r="H11" s="17">
        <f ca="1">ROUND(INDIRECT(ADDRESS(ROW()+(0), COLUMN()+(-3), 1))*INDIRECT(ADDRESS(ROW()+(0), COLUMN()+(-1), 1)), 2)</f>
        <v>199.510000</v>
      </c>
    </row>
    <row r="12" spans="1:8" ht="13.50" thickBot="1" customHeight="1">
      <c r="A12" s="14" t="s">
        <v>20</v>
      </c>
      <c r="B12" s="14"/>
      <c r="C12" s="14" t="s">
        <v>21</v>
      </c>
      <c r="D12" s="14"/>
      <c r="E12" s="15">
        <v>1.050000</v>
      </c>
      <c r="F12" s="16" t="s">
        <v>22</v>
      </c>
      <c r="G12" s="17">
        <v>3284.620000</v>
      </c>
      <c r="H12" s="17">
        <f ca="1">ROUND(INDIRECT(ADDRESS(ROW()+(0), COLUMN()+(-3), 1))*INDIRECT(ADDRESS(ROW()+(0), COLUMN()+(-1), 1)), 2)</f>
        <v>3448.850000</v>
      </c>
    </row>
    <row r="13" spans="1:8" ht="13.50" thickBot="1" customHeight="1">
      <c r="A13" s="14" t="s">
        <v>23</v>
      </c>
      <c r="B13" s="14"/>
      <c r="C13" s="14" t="s">
        <v>24</v>
      </c>
      <c r="D13" s="14"/>
      <c r="E13" s="15">
        <v>0.268000</v>
      </c>
      <c r="F13" s="16" t="s">
        <v>25</v>
      </c>
      <c r="G13" s="17">
        <v>1466.630000</v>
      </c>
      <c r="H13" s="17">
        <f ca="1">ROUND(INDIRECT(ADDRESS(ROW()+(0), COLUMN()+(-3), 1))*INDIRECT(ADDRESS(ROW()+(0), COLUMN()+(-1), 1)), 2)</f>
        <v>393.060000</v>
      </c>
    </row>
    <row r="14" spans="1:8" ht="13.50" thickBot="1" customHeight="1">
      <c r="A14" s="14" t="s">
        <v>26</v>
      </c>
      <c r="B14" s="14"/>
      <c r="C14" s="18" t="s">
        <v>27</v>
      </c>
      <c r="D14" s="18"/>
      <c r="E14" s="19">
        <v>0.268000</v>
      </c>
      <c r="F14" s="20" t="s">
        <v>28</v>
      </c>
      <c r="G14" s="21">
        <v>908.130000</v>
      </c>
      <c r="H14" s="21">
        <f ca="1">ROUND(INDIRECT(ADDRESS(ROW()+(0), COLUMN()+(-3), 1))*INDIRECT(ADDRESS(ROW()+(0), COLUMN()+(-1), 1)), 2)</f>
        <v>243.380000</v>
      </c>
    </row>
    <row r="15" spans="1:8" ht="13.50" thickBot="1" customHeight="1">
      <c r="A15" s="18"/>
      <c r="B15" s="18"/>
      <c r="C15" s="5" t="s">
        <v>29</v>
      </c>
      <c r="D15" s="5"/>
      <c r="E15" s="22">
        <v>2.000000</v>
      </c>
      <c r="F15" s="23" t="s">
        <v>30</v>
      </c>
      <c r="G15" s="24">
        <f ca="1">ROUND(SUM(INDIRECT(ADDRESS(ROW()+(-1), COLUMN()+(1), 1)),INDIRECT(ADDRESS(ROW()+(-2), COLUMN()+(1), 1)),INDIRECT(ADDRESS(ROW()+(-3), COLUMN()+(1), 1)),INDIRECT(ADDRESS(ROW()+(-4), COLUMN()+(1), 1)),INDIRECT(ADDRESS(ROW()+(-5), COLUMN()+(1), 1)),INDIRECT(ADDRESS(ROW()+(-6), COLUMN()+(1), 1))), 2)</f>
        <v>17982.860000</v>
      </c>
      <c r="H15" s="24">
        <f ca="1">ROUND(INDIRECT(ADDRESS(ROW()+(0), COLUMN()+(-3), 1))*INDIRECT(ADDRESS(ROW()+(0), COLUMN()+(-1), 1))/100, 2)</f>
        <v>359.660000</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18342.520000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