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<sst xmlns="http://schemas.openxmlformats.org/spreadsheetml/2006/main" count="33" uniqueCount="33">
  <si>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</si>
  <si>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FIU110</t>
  </si>
  <si>
    <t xml:space="preserve">m²</t>
  </si>
  <si>
    <t xml:space="preserve">Isolation acoustique au bruit aérien pour des contrecloisons en plaques, avec complexes multicouches fixés au parement et panneaux entre montants.</t>
  </si>
  <si>
    <r>
      <rPr>
        <sz val="8.25"/>
        <color rgb="FF000000"/>
        <rFont val="Arial"/>
        <family val="2"/>
      </rPr>
      <t xml:space="preserve">Isolation acoustique au bruit aérien, dans une contrecloison avec des plaques, réalisée avec complexe multicouche, de 21,8 mm d'épaisseur, constitué d'une membrane lourde d'EPDM de 1,8 mm d'épaisseur et un feutre textile de 20 mm d'épaisseur, placé bord à bord et fixé au parement avec colle; et panneau de tissu non tissé de polyester, type NPP, de 1350x400 mm et 60 mm d'épaisseur, mis en place entre les montants de l'ossature porteuse. Comprend la bande viscoélastique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</si>
  <si>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</si>
  <si>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</si>
  <si>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</si>
  <si>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</si>
  <si>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</si>
  <si>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</si>
  <si>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mt16npg031</t>
  </si>
  <si>
    <t xml:space="preserve">Colle.</t>
  </si>
  <si>
    <t xml:space="preserve">kg</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</si>
  <si>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</si>
  <si>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</si>
  <si>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</si>
  <si>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mt16pnc010a</t>
  </si>
  <si>
    <t xml:space="preserve">Bande viscoélastique autoadhésive avec une autoprotection en aluminium, de 50 mm de largeur et de 1,5 mm d'épaisseur, pour le scellage des joints.</t>
  </si>
  <si>
    <t xml:space="preserve">m</t>
  </si>
  <si>
    <t xml:space="preserve">mt16npg020gb</t>
  </si>
  <si>
    <t xml:space="preserve">Panneau de tissu non tissé de polyester, type NPP, de 1350x400 mm et 60 mm d'épaisseur, résistance thermique 1,53 m²K/W, conductivité thermique 0,039 W/(mK), Euroclasse B-s1, d0 de réaction au feu;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</si>
  <si>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</si>
  <si>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</si>
  <si>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</si>
  <si>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</si>
  <si>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</si>
  <si>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</si>
  <si>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</si>
  <si>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</si>
  <si>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</si>
  <si>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390,16F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</si>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</sst>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0.300000</v>
      </c>
      <c r="E9" s="11" t="s">
        <v>13</v>
      </c>
      <c r="F9" s="13">
        <v>6488.130000</v>
      </c>
      <c r="G9" s="13">
        <f ca="1">ROUND(INDIRECT(ADDRESS(ROW()+(0), COLUMN()+(-3), 1))*INDIRECT(ADDRESS(ROW()+(0), COLUMN()+(-1), 1)), 2)</f>
        <v>1946.440000</v>
      </c>
    </row>
    <row r="10" spans="1:7" ht="55.50" thickBot="1" customHeight="1">
      <c r="A10" s="14" t="s">
        <v>14</v>
      </c>
      <c r="B10" s="14"/>
      <c r="C10" s="14" t="s">
        <v>15</v>
      </c>
      <c r="D10" s="15">
        <v>1.050000</v>
      </c>
      <c r="E10" s="16" t="s">
        <v>16</v>
      </c>
      <c r="F10" s="17">
        <v>11192.020000</v>
      </c>
      <c r="G10" s="17">
        <f ca="1">ROUND(INDIRECT(ADDRESS(ROW()+(0), COLUMN()+(-3), 1))*INDIRECT(ADDRESS(ROW()+(0), COLUMN()+(-1), 1)), 2)</f>
        <v>11751.620000</v>
      </c>
    </row>
    <row r="11" spans="1:7" ht="24.00" thickBot="1" customHeight="1">
      <c r="A11" s="14" t="s">
        <v>17</v>
      </c>
      <c r="B11" s="14"/>
      <c r="C11" s="14" t="s">
        <v>18</v>
      </c>
      <c r="D11" s="15">
        <v>0.300000</v>
      </c>
      <c r="E11" s="16" t="s">
        <v>19</v>
      </c>
      <c r="F11" s="17">
        <v>665.030000</v>
      </c>
      <c r="G11" s="17">
        <f ca="1">ROUND(INDIRECT(ADDRESS(ROW()+(0), COLUMN()+(-3), 1))*INDIRECT(ADDRESS(ROW()+(0), COLUMN()+(-1), 1)), 2)</f>
        <v>199.510000</v>
      </c>
    </row>
    <row r="12" spans="1:7" ht="34.50" thickBot="1" customHeight="1">
      <c r="A12" s="14" t="s">
        <v>20</v>
      </c>
      <c r="B12" s="14"/>
      <c r="C12" s="14" t="s">
        <v>21</v>
      </c>
      <c r="D12" s="15">
        <v>1.050000</v>
      </c>
      <c r="E12" s="16" t="s">
        <v>22</v>
      </c>
      <c r="F12" s="17">
        <v>4372.800000</v>
      </c>
      <c r="G12" s="17">
        <f ca="1">ROUND(INDIRECT(ADDRESS(ROW()+(0), COLUMN()+(-3), 1))*INDIRECT(ADDRESS(ROW()+(0), COLUMN()+(-1), 1)), 2)</f>
        <v>4591.440000</v>
      </c>
    </row>
    <row r="13" spans="1:7" ht="13.50" thickBot="1" customHeight="1">
      <c r="A13" s="14" t="s">
        <v>23</v>
      </c>
      <c r="B13" s="14"/>
      <c r="C13" s="14" t="s">
        <v>24</v>
      </c>
      <c r="D13" s="15">
        <v>0.268000</v>
      </c>
      <c r="E13" s="16" t="s">
        <v>25</v>
      </c>
      <c r="F13" s="17">
        <v>1466.630000</v>
      </c>
      <c r="G13" s="17">
        <f ca="1">ROUND(INDIRECT(ADDRESS(ROW()+(0), COLUMN()+(-3), 1))*INDIRECT(ADDRESS(ROW()+(0), COLUMN()+(-1), 1)), 2)</f>
        <v>393.060000</v>
      </c>
    </row>
    <row r="14" spans="1:7" ht="13.50" thickBot="1" customHeight="1">
      <c r="A14" s="14" t="s">
        <v>26</v>
      </c>
      <c r="B14" s="14"/>
      <c r="C14" s="18" t="s">
        <v>27</v>
      </c>
      <c r="D14" s="19">
        <v>0.268000</v>
      </c>
      <c r="E14" s="20" t="s">
        <v>28</v>
      </c>
      <c r="F14" s="21">
        <v>908.130000</v>
      </c>
      <c r="G14" s="21">
        <f ca="1">ROUND(INDIRECT(ADDRESS(ROW()+(0), COLUMN()+(-3), 1))*INDIRECT(ADDRESS(ROW()+(0), COLUMN()+(-1), 1)), 2)</f>
        <v>243.380000</v>
      </c>
    </row>
    <row r="15" spans="1:7" ht="13.50" thickBot="1" customHeight="1">
      <c r="A15" s="18"/>
      <c r="B15" s="18"/>
      <c r="C15" s="5" t="s">
        <v>29</v>
      </c>
      <c r="D15" s="22">
        <v>2.000000</v>
      </c>
      <c r="E15" s="23" t="s">
        <v>30</v>
      </c>
      <c r="F15" s="24">
        <f ca="1">ROUND(SUM(INDIRECT(ADDRESS(ROW()+(-1), COLUMN()+(1), 1)),INDIRECT(ADDRESS(ROW()+(-2), COLUMN()+(1), 1)),INDIRECT(ADDRESS(ROW()+(-3), COLUMN()+(1), 1)),INDIRECT(ADDRESS(ROW()+(-4), COLUMN()+(1), 1)),INDIRECT(ADDRESS(ROW()+(-5), COLUMN()+(1), 1)),INDIRECT(ADDRESS(ROW()+(-6), COLUMN()+(1), 1))), 2)</f>
        <v>19125.450000</v>
      </c>
      <c r="G15" s="24">
        <f ca="1">ROUND(INDIRECT(ADDRESS(ROW()+(0), COLUMN()+(-3), 1))*INDIRECT(ADDRESS(ROW()+(0), COLUMN()+(-1), 1))/100, 2)</f>
        <v>382.510000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19507.960000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