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<sst xmlns="http://schemas.openxmlformats.org/spreadsheetml/2006/main" count="26" uniqueCount="26">
  <si>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</si>
  <si>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FLE140</t>
  </si>
  <si>
    <t xml:space="preserve">m²</t>
  </si>
  <si>
    <t xml:space="preserve">Plafond suspendu démontable de grille métallique, système Fonotech Fonosteel "BUTECH".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</si>
  <si>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bacs de grille métallique de maille 50x50 mm, autoportants, en acier galvanisé, modèle Steel Grid, couleur à choisir sur la carte RAL "BUTECH" "PORCELANOSA GRUPO", de 600x600 mm et 0,6 mm d'épaisseur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</si>
  <si>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</si>
  <si>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</si>
  <si>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</si>
  <si>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</si>
  <si>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</si>
  <si>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</si>
  <si>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mt12pmb015b</t>
  </si>
  <si>
    <t xml:space="preserve">Faux plafond démontable constitué de bacs de grille métallique de maille 50x50 mm, autoportants, en acier galvanisé, modèle Steel Grid, couleur à choisir sur la carte RAL, "BUTECH" "PORCELANOSA GRUPO", de 600x600 mm et 0,6 mm d'épaisseur, et Euroclasse A-s2,d0 de réaction au feu, selon NF EN 13168; comprend le système de profilés visibles de 15 mm de largeur de profil, finition prélaqué en couleur noir et les tiges de fixation.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</si>
  <si>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</si>
  <si>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</si>
  <si>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</si>
  <si>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</si>
  <si>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</si>
  <si>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</si>
  <si>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</si>
  <si>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</si>
  <si>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</si>
  <si>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</si>
  <si>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</si>
  <si>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16.629,59F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</si>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</sst>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9.91" customWidth="1"/>
    <col min="3" max="3" width="21.71" customWidth="1"/>
    <col min="4" max="4" width="28.41" customWidth="1"/>
    <col min="5" max="5" width="5.39" customWidth="1"/>
    <col min="6" max="6" width="8.60" customWidth="1"/>
    <col min="7" max="7" width="1.31" customWidth="1"/>
    <col min="8" max="8" width="4.52" customWidth="1"/>
    <col min="9" max="9" width="10.64" customWidth="1"/>
    <col min="10" max="10" width="5.39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50.4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9.60" thickBot="1" customHeight="1">
      <c r="A8" s="10" t="s">
        <v>11</v>
      </c>
      <c r="B8" s="10" t="s">
        <v>12</v>
      </c>
      <c r="C8" s="10"/>
      <c r="D8" s="10"/>
      <c r="E8" s="10"/>
      <c r="F8" s="12">
        <v>1.030000</v>
      </c>
      <c r="G8" s="14" t="s">
        <v>13</v>
      </c>
      <c r="H8" s="14"/>
      <c r="I8" s="16">
        <v>72506.000000</v>
      </c>
      <c r="J8" s="16"/>
      <c r="K8" s="16">
        <f ca="1">ROUND(INDIRECT(ADDRESS(ROW()+(0), COLUMN()+(-5), 1))*INDIRECT(ADDRESS(ROW()+(0), COLUMN()+(-2), 1)), 2)</f>
        <v>74681.180000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0.361000</v>
      </c>
      <c r="G9" s="19" t="s">
        <v>16</v>
      </c>
      <c r="H9" s="19"/>
      <c r="I9" s="20">
        <v>1192.290000</v>
      </c>
      <c r="J9" s="20"/>
      <c r="K9" s="20">
        <f ca="1">ROUND(INDIRECT(ADDRESS(ROW()+(0), COLUMN()+(-5), 1))*INDIRECT(ADDRESS(ROW()+(0), COLUMN()+(-2), 1)), 2)</f>
        <v>430.420000</v>
      </c>
    </row>
    <row r="10" spans="1:11" ht="12.00" thickBot="1" customHeight="1">
      <c r="A10" s="17" t="s">
        <v>17</v>
      </c>
      <c r="B10" s="21" t="s">
        <v>18</v>
      </c>
      <c r="C10" s="21"/>
      <c r="D10" s="21"/>
      <c r="E10" s="21"/>
      <c r="F10" s="22">
        <v>0.361000</v>
      </c>
      <c r="G10" s="23" t="s">
        <v>19</v>
      </c>
      <c r="H10" s="23"/>
      <c r="I10" s="24">
        <v>728.470000</v>
      </c>
      <c r="J10" s="24"/>
      <c r="K10" s="24">
        <f ca="1">ROUND(INDIRECT(ADDRESS(ROW()+(0), COLUMN()+(-5), 1))*INDIRECT(ADDRESS(ROW()+(0), COLUMN()+(-2), 1)), 2)</f>
        <v>262.980000</v>
      </c>
    </row>
    <row r="11" spans="1:11" ht="12.00" thickBot="1" customHeight="1">
      <c r="A11" s="17"/>
      <c r="B11" s="10" t="s">
        <v>20</v>
      </c>
      <c r="C11" s="10"/>
      <c r="D11" s="10"/>
      <c r="E11" s="10"/>
      <c r="F11" s="12">
        <v>2.000000</v>
      </c>
      <c r="G11" s="14" t="s">
        <v>21</v>
      </c>
      <c r="H11" s="14"/>
      <c r="I11" s="16">
        <f ca="1">ROUND(SUM(INDIRECT(ADDRESS(ROW()+(-1), COLUMN()+(2), 1)),INDIRECT(ADDRESS(ROW()+(-2), COLUMN()+(2), 1)),INDIRECT(ADDRESS(ROW()+(-3), COLUMN()+(2), 1))), 2)</f>
        <v>75374.580000</v>
      </c>
      <c r="J11" s="16"/>
      <c r="K11" s="16">
        <f ca="1">ROUND(INDIRECT(ADDRESS(ROW()+(0), COLUMN()+(-5), 1))*INDIRECT(ADDRESS(ROW()+(0), COLUMN()+(-2), 1))/100, 2)</f>
        <v>1507.490000</v>
      </c>
    </row>
    <row r="12" spans="1:11" ht="12.00" thickBot="1" customHeight="1">
      <c r="A12" s="21"/>
      <c r="B12" s="21" t="s">
        <v>22</v>
      </c>
      <c r="C12" s="21"/>
      <c r="D12" s="21"/>
      <c r="E12" s="21"/>
      <c r="F12" s="22">
        <v>3.000000</v>
      </c>
      <c r="G12" s="23" t="s">
        <v>23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76882.070000</v>
      </c>
      <c r="J12" s="24"/>
      <c r="K12" s="24">
        <f ca="1">ROUND(INDIRECT(ADDRESS(ROW()+(0), COLUMN()+(-5), 1))*INDIRECT(ADDRESS(ROW()+(0), COLUMN()+(-2), 1))/100, 2)</f>
        <v>2306.460000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79188.530000</v>
      </c>
    </row>
  </sheetData>
  <mergeCells count="27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