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<sst xmlns="http://schemas.openxmlformats.org/spreadsheetml/2006/main" count="39" uniqueCount="39">
  <si>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</si>
  <si>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</si>
  <si>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</si>
  <si>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</si>
  <si>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absorbante. IMPRESSION: à base de copolymères acryliques en émulsion aqueuse, non diluée. COUCHE DE BASE: micro-mortier de chaux, composé de chaux hydraulique naturelle, type NHL 5, selon NF EN 459-1 et granulats sélectionnés avec granulométrie jusqu'à 600 microns, couleur à choisir, avec résine acrylique, en deux couches, (0,5 kg/m² chaque couche) et maille en fibre de verre anti-alcalin, de 2,2x2,3 mm de vide de maille, de 58 g/m² de masse surfacique. COUCHE DE FINITION: micro-mortier de chaux, composé de chaux hydraulique naturelle, type NHL 5, selon NF EN 459-1 et granulats sélectionnés avec granulométrie jusqu'à 100 microns, couleur à choisir, avec résine acrylique, en une couche, (0,1 kg/m²).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</si>
  <si>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</si>
  <si>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</si>
  <si>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</si>
  <si>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</si>
  <si>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</si>
  <si>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</si>
  <si>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</si>
  <si>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</si>
  <si>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</si>
  <si>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mt28mcc050a</t>
  </si>
  <si>
    <t xml:space="preserve">Maille en fibre de verre anti-alcalin, de 2,2x2,3 mm de vide de maille, de 58 g/m² de masse surfacique, pour le renfort des micro-mortiers.</t>
  </si>
  <si>
    <t xml:space="preserve">m²</t>
  </si>
  <si>
    <t xml:space="preserve">mt28mcn040b</t>
  </si>
  <si>
    <t xml:space="preserve">Micro-mortier de chaux, composé de chaux hydraulique naturelle, type NHL 5, selon NF EN 459-1 et granulats sélectionnés avec granulométrie jusqu'à 600 microns, couleur à choisir,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</si>
  <si>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</si>
  <si>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</si>
  <si>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</si>
  <si>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</si>
  <si>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mt28mcn040d</t>
  </si>
  <si>
    <t xml:space="preserve">Micro-mortier de chaux, composé de chaux hydraulique naturelle, type NHL 5, selon NF EN 459-1 et granulats sélectionnés avec granulométrie jusqu'à 100 microns, couleur à choisir, densité 800 kg/m³, résistance à la compression 5 N/mm², sans substances organiques volatiles (VOC), fourni en sacs, selon NF EN 13813.</t>
  </si>
  <si>
    <t xml:space="preserve">kg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</si>
  <si>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</si>
  <si>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</si>
  <si>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</si>
  <si>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</si>
  <si>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</si>
  <si>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</si>
  <si>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</si>
  <si>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</si>
  <si>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</si>
  <si>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</si>
  <si>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</si>
  <si>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4.709,21F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</si>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</sst>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5965.15</v>
      </c>
      <c r="H9" s="13">
        <f ca="1">ROUND(INDIRECT(ADDRESS(ROW()+(0), COLUMN()+(-3), 1))*INDIRECT(ADDRESS(ROW()+(0), COLUMN()+(-1), 1)), 2)</f>
        <v>1193.03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1988.38</v>
      </c>
      <c r="H10" s="17">
        <f ca="1">ROUND(INDIRECT(ADDRESS(ROW()+(0), COLUMN()+(-3), 1))*INDIRECT(ADDRESS(ROW()+(0), COLUMN()+(-1), 1)), 2)</f>
        <v>2087.8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2361.2</v>
      </c>
      <c r="H11" s="17">
        <f ca="1">ROUND(INDIRECT(ADDRESS(ROW()+(0), COLUMN()+(-3), 1))*INDIRECT(ADDRESS(ROW()+(0), COLUMN()+(-1), 1)), 2)</f>
        <v>2361.2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0.385</v>
      </c>
      <c r="F12" s="16" t="s">
        <v>22</v>
      </c>
      <c r="G12" s="17">
        <v>5965.15</v>
      </c>
      <c r="H12" s="17">
        <f ca="1">ROUND(INDIRECT(ADDRESS(ROW()+(0), COLUMN()+(-3), 1))*INDIRECT(ADDRESS(ROW()+(0), COLUMN()+(-1), 1)), 2)</f>
        <v>2296.58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0.1</v>
      </c>
      <c r="F13" s="16" t="s">
        <v>25</v>
      </c>
      <c r="G13" s="17">
        <v>7870.68</v>
      </c>
      <c r="H13" s="17">
        <f ca="1">ROUND(INDIRECT(ADDRESS(ROW()+(0), COLUMN()+(-3), 1))*INDIRECT(ADDRESS(ROW()+(0), COLUMN()+(-1), 1)), 2)</f>
        <v>787.07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</v>
      </c>
      <c r="F14" s="16" t="s">
        <v>28</v>
      </c>
      <c r="G14" s="17">
        <v>47389.8</v>
      </c>
      <c r="H14" s="17">
        <f ca="1">ROUND(INDIRECT(ADDRESS(ROW()+(0), COLUMN()+(-3), 1))*INDIRECT(ADDRESS(ROW()+(0), COLUMN()+(-1), 1)), 2)</f>
        <v>9477.96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1.014</v>
      </c>
      <c r="F15" s="16" t="s">
        <v>31</v>
      </c>
      <c r="G15" s="17">
        <v>2078.52</v>
      </c>
      <c r="H15" s="17">
        <f ca="1">ROUND(INDIRECT(ADDRESS(ROW()+(0), COLUMN()+(-3), 1))*INDIRECT(ADDRESS(ROW()+(0), COLUMN()+(-1), 1)), 2)</f>
        <v>2107.62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1.81</v>
      </c>
      <c r="F16" s="20" t="s">
        <v>34</v>
      </c>
      <c r="G16" s="21">
        <v>1282.03</v>
      </c>
      <c r="H16" s="21">
        <f ca="1">ROUND(INDIRECT(ADDRESS(ROW()+(0), COLUMN()+(-3), 1))*INDIRECT(ADDRESS(ROW()+(0), COLUMN()+(-1), 1)), 2)</f>
        <v>2320.47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22631.7</v>
      </c>
      <c r="H17" s="24">
        <f ca="1">ROUND(INDIRECT(ADDRESS(ROW()+(0), COLUMN()+(-3), 1))*INDIRECT(ADDRESS(ROW()+(0), COLUMN()+(-1), 1))/100, 2)</f>
        <v>452.63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23084.4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