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<sst xmlns="http://schemas.openxmlformats.org/spreadsheetml/2006/main" count="26" uniqueCount="26">
  <si>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</si>
  <si>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FSM120</t>
  </si>
  <si>
    <t xml:space="preserve">m</t>
  </si>
  <si>
    <t xml:space="preserve">Joint de travail ou de bétonnage dans un revêtement continu en béton, avec des goujons.</t>
  </si>
  <si>
    <r>
      <rPr>
        <b/>
        <sz val="7.80"/>
        <color rgb="FF000000"/>
        <rFont val="Arial"/>
        <family val="2"/>
      </rPr>
      <t xml:space="preserve">Système de transfert de charges composé d'une gaine de polypropylène recyclé, de 19 mm de diamètre et 300 mm de longueur, dont la base réutilisable est fixée au coffrage et un goujon glissant en acier, de section circulaire, qui s'insère dans la gaine</t>
    </r>
    <r>
      <rPr>
        <sz val="7.80"/>
        <color rgb="FF000000"/>
        <rFont val="Arial"/>
        <family val="2"/>
      </rPr>
      <t xml:space="preserve">, placé comme joint de travail ou de bétonnage dans un revêtement continu en béton.</t>
    </r>
  </si>
  <si>
    <t xml:space="preserve">Code interne</t>
  </si>
  <si>
    <t xml:space="preserve">Désignation</t>
  </si>
  <si>
    <t xml:space="preserve">Quantité</t>
  </si>
  <si>
    <t xml:space="preserve">Unité</t>
  </si>
  <si>
    <t xml:space="preserve">Prix unitaire</t>
  </si>
  <si>
    <t xml:space="preserve">Prix total</t>
  </si>
  <si>
    <t xml:space="preserve">mt18wwe030bd</t>
  </si>
  <si>
    <t xml:space="preserve">Système de transfert de charges composé d'une gaine de polypropylène recyclé, de 19 mm de diamètre et 300 mm de longueur, dont la base réutilisable est fixée au coffrage et un goujon glissant en acier, de section circulaire, qui s'insère dans la gaine, pour être utilisé dans des joints de travail ou de bétonnage et de dilatation dans des revêtements continus en béton.</t>
  </si>
  <si>
    <t xml:space="preserve">U</t>
  </si>
  <si>
    <t xml:space="preserve">mo019</t>
  </si>
  <si>
    <t xml:space="preserve">Compagnon professionnel III/CP2 construction.</t>
  </si>
  <si>
    <t xml:space="preserve">h</t>
  </si>
  <si>
    <t xml:space="preserve">mo105</t>
  </si>
  <si>
    <t xml:space="preserve">Ouvrier d'exécution I/OE1 construction.</t>
  </si>
  <si>
    <t xml:space="preserve">h</t>
  </si>
  <si>
    <t xml:space="preserve">Moyens auxiliaires</t>
  </si>
  <si>
    <t xml:space="preserve">%</t>
  </si>
  <si>
    <t xml:space="preserve">Coûts indirects</t>
  </si>
  <si>
    <t xml:space="preserve">%</t>
  </si>
  <si>
    <t xml:space="preserve">Coût d'entretien décennal: 4.344,11F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</si>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</sst>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43" customWidth="1"/>
    <col min="2" max="2" width="9.62" customWidth="1"/>
    <col min="3" max="3" width="21.27" customWidth="1"/>
    <col min="4" max="4" width="27.83" customWidth="1"/>
    <col min="5" max="5" width="6.41" customWidth="1"/>
    <col min="6" max="6" width="8.89" customWidth="1"/>
    <col min="7" max="7" width="5.54" customWidth="1"/>
    <col min="8" max="8" width="9.76" customWidth="1"/>
    <col min="9" max="9" width="6.27" customWidth="1"/>
    <col min="10" max="10" width="9.03" customWidth="1"/>
  </cols>
  <sheetData>
    <row r="1" spans="1:1" ht="1.80" thickBot="1" customHeight="1">
      <c r="A1" s="1" t="s">
        <v>0</v>
      </c>
      <c r="B1" s="1"/>
      <c r="C1" s="1"/>
      <c r="D1" s="1"/>
      <c r="E1" s="1"/>
      <c r="F1" s="1"/>
      <c r="G1" s="1"/>
      <c r="H1" s="1"/>
      <c r="I1" s="1"/>
      <c r="J1" s="1"/>
    </row>
    <row r="3" spans="1:10" ht="40.80" thickBot="1" customHeight="1">
      <c r="A3" s="3" t="s">
        <v>1</v>
      </c>
      <c r="B3" s="3"/>
      <c r="C3" s="4" t="s">
        <v>2</v>
      </c>
      <c r="D3" s="3" t="s">
        <v>3</v>
      </c>
      <c r="E3" s="5"/>
      <c r="F3" s="5"/>
      <c r="G3" s="5"/>
      <c r="H3" s="5"/>
      <c r="I3" s="5"/>
      <c r="J3" s="5"/>
    </row>
    <row r="4" spans="1:10" ht="31.2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60.00" thickBot="1" customHeight="1">
      <c r="A8" s="10" t="s">
        <v>11</v>
      </c>
      <c r="B8" s="10" t="s">
        <v>12</v>
      </c>
      <c r="C8" s="10"/>
      <c r="D8" s="10"/>
      <c r="E8" s="10"/>
      <c r="F8" s="12">
        <v>3.660000</v>
      </c>
      <c r="G8" s="14" t="s">
        <v>13</v>
      </c>
      <c r="H8" s="16">
        <v>1627.150000</v>
      </c>
      <c r="I8" s="16"/>
      <c r="J8" s="16">
        <f ca="1">ROUND(INDIRECT(ADDRESS(ROW()+(0), COLUMN()+(-4), 1))*INDIRECT(ADDRESS(ROW()+(0), COLUMN()+(-2), 1)), 2)</f>
        <v>5955.370000</v>
      </c>
    </row>
    <row r="9" spans="1:10" ht="12.00" thickBot="1" customHeight="1">
      <c r="A9" s="17" t="s">
        <v>14</v>
      </c>
      <c r="B9" s="17" t="s">
        <v>15</v>
      </c>
      <c r="C9" s="17"/>
      <c r="D9" s="17"/>
      <c r="E9" s="17"/>
      <c r="F9" s="18">
        <v>0.168000</v>
      </c>
      <c r="G9" s="19" t="s">
        <v>16</v>
      </c>
      <c r="H9" s="20">
        <v>1515.370000</v>
      </c>
      <c r="I9" s="20"/>
      <c r="J9" s="20">
        <f ca="1">ROUND(INDIRECT(ADDRESS(ROW()+(0), COLUMN()+(-4), 1))*INDIRECT(ADDRESS(ROW()+(0), COLUMN()+(-2), 1)), 2)</f>
        <v>254.580000</v>
      </c>
    </row>
    <row r="10" spans="1:10" ht="12.00" thickBot="1" customHeight="1">
      <c r="A10" s="17" t="s">
        <v>17</v>
      </c>
      <c r="B10" s="21" t="s">
        <v>18</v>
      </c>
      <c r="C10" s="21"/>
      <c r="D10" s="21"/>
      <c r="E10" s="21"/>
      <c r="F10" s="22">
        <v>0.168000</v>
      </c>
      <c r="G10" s="23" t="s">
        <v>19</v>
      </c>
      <c r="H10" s="24">
        <v>901.180000</v>
      </c>
      <c r="I10" s="24"/>
      <c r="J10" s="24">
        <f ca="1">ROUND(INDIRECT(ADDRESS(ROW()+(0), COLUMN()+(-4), 1))*INDIRECT(ADDRESS(ROW()+(0), COLUMN()+(-2), 1)), 2)</f>
        <v>151.400000</v>
      </c>
    </row>
    <row r="11" spans="1:10" ht="12.00" thickBot="1" customHeight="1">
      <c r="A11" s="17"/>
      <c r="B11" s="10" t="s">
        <v>20</v>
      </c>
      <c r="C11" s="10"/>
      <c r="D11" s="10"/>
      <c r="E11" s="10"/>
      <c r="F11" s="12">
        <v>2.000000</v>
      </c>
      <c r="G11" s="14" t="s">
        <v>21</v>
      </c>
      <c r="H11" s="16">
        <f ca="1">ROUND(SUM(INDIRECT(ADDRESS(ROW()+(-1), COLUMN()+(2), 1)),INDIRECT(ADDRESS(ROW()+(-2), COLUMN()+(2), 1)),INDIRECT(ADDRESS(ROW()+(-3), COLUMN()+(2), 1))), 2)</f>
        <v>6361.350000</v>
      </c>
      <c r="I11" s="16"/>
      <c r="J11" s="16">
        <f ca="1">ROUND(INDIRECT(ADDRESS(ROW()+(0), COLUMN()+(-4), 1))*INDIRECT(ADDRESS(ROW()+(0), COLUMN()+(-2), 1))/100, 2)</f>
        <v>127.230000</v>
      </c>
    </row>
    <row r="12" spans="1:10" ht="12.00" thickBot="1" customHeight="1">
      <c r="A12" s="21"/>
      <c r="B12" s="21" t="s">
        <v>22</v>
      </c>
      <c r="C12" s="21"/>
      <c r="D12" s="21"/>
      <c r="E12" s="21"/>
      <c r="F12" s="22">
        <v>3.000000</v>
      </c>
      <c r="G12" s="23" t="s">
        <v>23</v>
      </c>
      <c r="H12" s="24">
        <f ca="1">ROUND(SUM(INDIRECT(ADDRESS(ROW()+(-1), COLUMN()+(2), 1)),INDIRECT(ADDRESS(ROW()+(-2), COLUMN()+(2), 1)),INDIRECT(ADDRESS(ROW()+(-3), COLUMN()+(2), 1)),INDIRECT(ADDRESS(ROW()+(-4), COLUMN()+(2), 1))), 2)</f>
        <v>6488.580000</v>
      </c>
      <c r="I12" s="24"/>
      <c r="J12" s="24">
        <f ca="1">ROUND(INDIRECT(ADDRESS(ROW()+(0), COLUMN()+(-4), 1))*INDIRECT(ADDRESS(ROW()+(0), COLUMN()+(-2), 1))/100, 2)</f>
        <v>194.660000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6683.240000</v>
      </c>
    </row>
  </sheetData>
  <mergeCells count="20">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A13:F13"/>
    <mergeCell ref="H13:I13"/>
  </mergeCells>
  <pageMargins left="0.620079" right="0.472441" top="0.472441" bottom="0.472441" header="0.0" footer="0.0"/>
  <pageSetup paperSize="9" orientation="portrait"/>
  <rowBreaks count="0" manualBreakCount="0">
    </rowBreaks>
</worksheet>
</file>