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<sst xmlns="http://schemas.openxmlformats.org/spreadsheetml/2006/main" count="39" uniqueCount="39">
  <si>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</si>
  <si>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FYC020</t>
  </si>
  <si>
    <t xml:space="preserve">U</t>
  </si>
  <si>
    <t xml:space="preserve">Revêtement d'escalier avec des dalles céramiques Techlam "LEVANTINA".</t>
  </si>
  <si>
    <r>
      <rPr>
        <sz val="8.25"/>
        <color rgb="FF000000"/>
        <rFont val="Arial"/>
        <family val="2"/>
      </rPr>
      <t xml:space="preserve">Revêtement d'escalier </t>
    </r>
    <r>
      <rPr>
        <b/>
        <sz val="8.25"/>
        <color rgb="FF000000"/>
        <rFont val="Arial"/>
        <family val="2"/>
      </rPr>
      <t xml:space="preserve">en U, à deux volées droites avec palier intermédiaire</t>
    </r>
    <r>
      <rPr>
        <sz val="8.25"/>
        <color rgb="FF000000"/>
        <rFont val="Arial"/>
        <family val="2"/>
      </rPr>
      <t xml:space="preserve"> avec </t>
    </r>
    <r>
      <rPr>
        <b/>
        <sz val="8.25"/>
        <color rgb="FF000000"/>
        <rFont val="Arial"/>
        <family val="2"/>
      </rPr>
      <t xml:space="preserve">17</t>
    </r>
    <r>
      <rPr>
        <sz val="8.25"/>
        <color rgb="FF000000"/>
        <rFont val="Arial"/>
        <family val="2"/>
      </rPr>
      <t xml:space="preserve"> marches de </t>
    </r>
    <r>
      <rPr>
        <b/>
        <sz val="8.25"/>
        <color rgb="FF000000"/>
        <rFont val="Arial"/>
        <family val="2"/>
      </rPr>
      <t xml:space="preserve">100</t>
    </r>
    <r>
      <rPr>
        <sz val="8.25"/>
        <color rgb="FF000000"/>
        <rFont val="Arial"/>
        <family val="2"/>
      </rPr>
      <t xml:space="preserve"> cm de largeur, à l'aide d'un doublage avec des pièces de </t>
    </r>
    <r>
      <rPr>
        <b/>
        <sz val="8.25"/>
        <color rgb="FF000000"/>
        <rFont val="Arial"/>
        <family val="2"/>
      </rPr>
      <t xml:space="preserve">grès porcelainé de grand format renforcé avec de la fibre de verre, Lámina Porcelánica Reforzada Techlam® "LEVANTINA", de 3000x1000 mm et 3 mm d'épaisseur, série Basic, modèle Antracita, finition antidérapant</t>
    </r>
    <r>
      <rPr>
        <sz val="8.25"/>
        <color rgb="FF000000"/>
        <rFont val="Arial"/>
        <family val="2"/>
      </rPr>
      <t xml:space="preserve">, placées avec </t>
    </r>
    <r>
      <rPr>
        <b/>
        <sz val="8.25"/>
        <color rgb="FF000000"/>
        <rFont val="Arial"/>
        <family val="2"/>
      </rPr>
      <t xml:space="preserve">mortier-colle amélioré, C2 sans aucune caractéristique supplémentaire, couleur gris</t>
    </r>
    <r>
      <rPr>
        <sz val="8.25"/>
        <color rgb="FF000000"/>
        <rFont val="Arial"/>
        <family val="2"/>
      </rPr>
      <t xml:space="preserve">, et jointoiement avec </t>
    </r>
    <r>
      <rPr>
        <b/>
        <sz val="8.25"/>
        <color rgb="FF000000"/>
        <rFont val="Arial"/>
        <family val="2"/>
      </rPr>
      <t xml:space="preserve">mortier de joints cémenteux avec résistance élevée à l'abrasion et absorption d'eau réduite, CG2, pour joint minimum (entre 1,5 et 3 mm), avec la même tonalité des pièces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</si>
  <si>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</si>
  <si>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</si>
  <si>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</si>
  <si>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</si>
  <si>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</si>
  <si>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</si>
  <si>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mt09mcr021m</t>
  </si>
  <si>
    <t xml:space="preserve">Mortier-colle amélioré, C2 selon NF EN 12004, couleur gris.</t>
  </si>
  <si>
    <t xml:space="preserve">kg</t>
  </si>
  <si>
    <t xml:space="preserve">mt12pcl020agaa</t>
  </si>
  <si>
    <t xml:space="preserve">Dalle de grès porcelainé de grand format renforcé avec de la fibre de verre, Lámina Porcelánica Reforzada Techlam® "LEVANTINA", de 3000x1000 mm et 3 mm d'épaisseur, série Basic, modèle Antracita, finition antidérapant.</t>
  </si>
  <si>
    <t xml:space="preserve">m²</t>
  </si>
  <si>
    <t xml:space="preserve">mt18acc050b</t>
  </si>
  <si>
    <t xml:space="preserve">Croisillons en PVC pour séparation entre 3 et 15 mm.</t>
  </si>
  <si>
    <t xml:space="preserve">U</t>
  </si>
  <si>
    <t xml:space="preserve">mt09mcr070a</t>
  </si>
  <si>
    <t xml:space="preserve">Mortier de joints cémenteux avec résistance élevée à l'abrasion et absorption d'eau réduite, CG2, pour joint ouvert entre 3 et 15 mm, selon NF EN 13888.</t>
  </si>
  <si>
    <t xml:space="preserve">kg</t>
  </si>
  <si>
    <t xml:space="preserve">mt18rpe050a</t>
  </si>
  <si>
    <t xml:space="preserve">Profil en aluminium naturel, de 9 mm de hauteur, avec encoches antidérapantes de 20 mm de largeur, pour arrêt de marches avec revêtement céramique ou en pierre naturelle.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</si>
  <si>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</si>
  <si>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</si>
  <si>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</si>
  <si>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</si>
  <si>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</si>
  <si>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</si>
  <si>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</si>
  <si>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</si>
  <si>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</si>
  <si>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</si>
  <si>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</si>
  <si>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</si>
  <si>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74.803,37F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</si>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</sst>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87" customWidth="1"/>
    <col min="4" max="4" width="57.2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29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6" t="s">
        <v>12</v>
      </c>
      <c r="E9" s="8">
        <v>57.480000</v>
      </c>
      <c r="F9" s="10" t="s">
        <v>13</v>
      </c>
      <c r="G9" s="12">
        <v>271.360000</v>
      </c>
      <c r="H9" s="12">
        <f ca="1">ROUND(INDIRECT(ADDRESS(ROW()+(0), COLUMN()+(-3), 1))*INDIRECT(ADDRESS(ROW()+(0), COLUMN()+(-1), 1)), 2)</f>
        <v>15597.770000</v>
      </c>
    </row>
    <row r="10" spans="1:8" ht="45.00" thickBot="1" customHeight="1">
      <c r="A10" s="13" t="s">
        <v>14</v>
      </c>
      <c r="B10" s="13"/>
      <c r="C10" s="13"/>
      <c r="D10" s="13" t="s">
        <v>15</v>
      </c>
      <c r="E10" s="14">
        <v>10.059000</v>
      </c>
      <c r="F10" s="15" t="s">
        <v>16</v>
      </c>
      <c r="G10" s="16">
        <v>30388.310000</v>
      </c>
      <c r="H10" s="16">
        <f ca="1">ROUND(INDIRECT(ADDRESS(ROW()+(0), COLUMN()+(-3), 1))*INDIRECT(ADDRESS(ROW()+(0), COLUMN()+(-1), 1)), 2)</f>
        <v>305676.010000</v>
      </c>
    </row>
    <row r="11" spans="1:8" ht="13.50" thickBot="1" customHeight="1">
      <c r="A11" s="13" t="s">
        <v>17</v>
      </c>
      <c r="B11" s="13"/>
      <c r="C11" s="13"/>
      <c r="D11" s="13" t="s">
        <v>18</v>
      </c>
      <c r="E11" s="14">
        <v>32.000000</v>
      </c>
      <c r="F11" s="15" t="s">
        <v>19</v>
      </c>
      <c r="G11" s="16">
        <v>21.170000</v>
      </c>
      <c r="H11" s="16">
        <f ca="1">ROUND(INDIRECT(ADDRESS(ROW()+(0), COLUMN()+(-3), 1))*INDIRECT(ADDRESS(ROW()+(0), COLUMN()+(-1), 1)), 2)</f>
        <v>677.440000</v>
      </c>
    </row>
    <row r="12" spans="1:8" ht="34.50" thickBot="1" customHeight="1">
      <c r="A12" s="13" t="s">
        <v>20</v>
      </c>
      <c r="B12" s="13"/>
      <c r="C12" s="13"/>
      <c r="D12" s="13" t="s">
        <v>21</v>
      </c>
      <c r="E12" s="14">
        <v>2.874000</v>
      </c>
      <c r="F12" s="15" t="s">
        <v>22</v>
      </c>
      <c r="G12" s="16">
        <v>655.240000</v>
      </c>
      <c r="H12" s="16">
        <f ca="1">ROUND(INDIRECT(ADDRESS(ROW()+(0), COLUMN()+(-3), 1))*INDIRECT(ADDRESS(ROW()+(0), COLUMN()+(-1), 1)), 2)</f>
        <v>1883.160000</v>
      </c>
    </row>
    <row r="13" spans="1:8" ht="34.50" thickBot="1" customHeight="1">
      <c r="A13" s="13" t="s">
        <v>23</v>
      </c>
      <c r="B13" s="13"/>
      <c r="C13" s="13"/>
      <c r="D13" s="13" t="s">
        <v>24</v>
      </c>
      <c r="E13" s="14">
        <v>17.850000</v>
      </c>
      <c r="F13" s="15" t="s">
        <v>25</v>
      </c>
      <c r="G13" s="16">
        <v>4234.710000</v>
      </c>
      <c r="H13" s="16">
        <f ca="1">ROUND(INDIRECT(ADDRESS(ROW()+(0), COLUMN()+(-3), 1))*INDIRECT(ADDRESS(ROW()+(0), COLUMN()+(-1), 1)), 2)</f>
        <v>75589.570000</v>
      </c>
    </row>
    <row r="14" spans="1:8" ht="13.50" thickBot="1" customHeight="1">
      <c r="A14" s="13" t="s">
        <v>26</v>
      </c>
      <c r="B14" s="13"/>
      <c r="C14" s="13"/>
      <c r="D14" s="13" t="s">
        <v>27</v>
      </c>
      <c r="E14" s="14">
        <v>13.195000</v>
      </c>
      <c r="F14" s="15" t="s">
        <v>28</v>
      </c>
      <c r="G14" s="16">
        <v>1085.620000</v>
      </c>
      <c r="H14" s="16">
        <f ca="1">ROUND(INDIRECT(ADDRESS(ROW()+(0), COLUMN()+(-3), 1))*INDIRECT(ADDRESS(ROW()+(0), COLUMN()+(-1), 1)), 2)</f>
        <v>14324.760000</v>
      </c>
    </row>
    <row r="15" spans="1:8" ht="13.50" thickBot="1" customHeight="1">
      <c r="A15" s="13" t="s">
        <v>29</v>
      </c>
      <c r="B15" s="13"/>
      <c r="C15" s="13"/>
      <c r="D15" s="13" t="s">
        <v>30</v>
      </c>
      <c r="E15" s="14">
        <v>13.125000</v>
      </c>
      <c r="F15" s="15" t="s">
        <v>31</v>
      </c>
      <c r="G15" s="16">
        <v>685.610000</v>
      </c>
      <c r="H15" s="16">
        <f ca="1">ROUND(INDIRECT(ADDRESS(ROW()+(0), COLUMN()+(-3), 1))*INDIRECT(ADDRESS(ROW()+(0), COLUMN()+(-1), 1)), 2)</f>
        <v>8998.630000</v>
      </c>
    </row>
    <row r="16" spans="1:8" ht="13.50" thickBot="1" customHeight="1">
      <c r="A16" s="13" t="s">
        <v>32</v>
      </c>
      <c r="B16" s="13"/>
      <c r="C16" s="13"/>
      <c r="D16" s="17" t="s">
        <v>33</v>
      </c>
      <c r="E16" s="18">
        <v>13.125000</v>
      </c>
      <c r="F16" s="19" t="s">
        <v>34</v>
      </c>
      <c r="G16" s="20">
        <v>658.640000</v>
      </c>
      <c r="H16" s="20">
        <f ca="1">ROUND(INDIRECT(ADDRESS(ROW()+(0), COLUMN()+(-3), 1))*INDIRECT(ADDRESS(ROW()+(0), COLUMN()+(-1), 1)), 2)</f>
        <v>8644.650000</v>
      </c>
    </row>
    <row r="17" spans="1:8" ht="13.50" thickBot="1" customHeight="1">
      <c r="A17" s="17"/>
      <c r="B17" s="17"/>
      <c r="C17" s="17"/>
      <c r="D17" s="4" t="s">
        <v>35</v>
      </c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431391.990000</v>
      </c>
      <c r="H17" s="23">
        <f ca="1">ROUND(INDIRECT(ADDRESS(ROW()+(0), COLUMN()+(-3), 1))*INDIRECT(ADDRESS(ROW()+(0), COLUMN()+(-1), 1))/100, 2)</f>
        <v>8627.840000</v>
      </c>
    </row>
    <row r="18" spans="1:8" ht="13.50" thickBot="1" customHeight="1">
      <c r="A18" s="24" t="s">
        <v>37</v>
      </c>
      <c r="B18" s="24"/>
      <c r="C18" s="24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440019.830000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