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<sst xmlns="http://schemas.openxmlformats.org/spreadsheetml/2006/main" count="29" uniqueCount="29">
  <si>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</si>
  <si>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</si>
  <si>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</si>
  <si>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</si>
  <si>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14 mm de diamètre et 135 mm de profondeur, remplissage de l'orifice avec du mortier fluide à prise rapide, à deux composants à base de résine époxy, et insertion postérieure de tige filetée avec écrou et rondelle en d'acier inoxydable A4-70, selon NF EN ISO 3506-1, de 12 mm de diamètre et 160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</si>
  <si>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</si>
  <si>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</si>
  <si>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</si>
  <si>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</si>
  <si>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</si>
  <si>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</si>
  <si>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</si>
  <si>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</si>
  <si>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</si>
  <si>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mt09reh305yd</t>
  </si>
  <si>
    <t xml:space="preserve">Ancrage constitué d'une tige filetée d'acier inoxydable A4-70, selon NF EN ISO 3506-1 de 12 mm de diamètre, et 160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</si>
  <si>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</si>
  <si>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</si>
  <si>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</si>
  <si>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</si>
  <si>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</si>
  <si>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</si>
  <si>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</si>
  <si>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</si>
  <si>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</si>
  <si>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</si>
  <si>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</si>
  <si>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320,61F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</si>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</sst>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10.93" customWidth="1"/>
    <col min="3" max="3" width="21.13" customWidth="1"/>
    <col min="4" max="4" width="26.37" customWidth="1"/>
    <col min="5" max="5" width="7.72" customWidth="1"/>
    <col min="6" max="6" width="8.01" customWidth="1"/>
    <col min="7" max="7" width="0.58" customWidth="1"/>
    <col min="8" max="8" width="5.83" customWidth="1"/>
    <col min="9" max="9" width="9.33" customWidth="1"/>
    <col min="10" max="10" width="6.70" customWidth="1"/>
    <col min="11" max="11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0.025000</v>
      </c>
      <c r="G8" s="12"/>
      <c r="H8" s="14" t="s">
        <v>13</v>
      </c>
      <c r="I8" s="16">
        <v>4287.190000</v>
      </c>
      <c r="J8" s="16"/>
      <c r="K8" s="16">
        <f ca="1">ROUND(INDIRECT(ADDRESS(ROW()+(0), COLUMN()+(-5), 1))*INDIRECT(ADDRESS(ROW()+(0), COLUMN()+(-2), 1)), 2)</f>
        <v>107.180000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8"/>
      <c r="H9" s="19" t="s">
        <v>16</v>
      </c>
      <c r="I9" s="20">
        <v>3748.090000</v>
      </c>
      <c r="J9" s="20"/>
      <c r="K9" s="20">
        <f ca="1">ROUND(INDIRECT(ADDRESS(ROW()+(0), COLUMN()+(-5), 1))*INDIRECT(ADDRESS(ROW()+(0), COLUMN()+(-2), 1)), 2)</f>
        <v>3748.090000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0.270000</v>
      </c>
      <c r="G10" s="18"/>
      <c r="H10" s="19" t="s">
        <v>19</v>
      </c>
      <c r="I10" s="20">
        <v>1153.490000</v>
      </c>
      <c r="J10" s="20"/>
      <c r="K10" s="20">
        <f ca="1">ROUND(INDIRECT(ADDRESS(ROW()+(0), COLUMN()+(-5), 1))*INDIRECT(ADDRESS(ROW()+(0), COLUMN()+(-2), 1)), 2)</f>
        <v>311.440000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0.270000</v>
      </c>
      <c r="G11" s="22"/>
      <c r="H11" s="23" t="s">
        <v>22</v>
      </c>
      <c r="I11" s="24">
        <v>714.320000</v>
      </c>
      <c r="J11" s="24"/>
      <c r="K11" s="24">
        <f ca="1">ROUND(INDIRECT(ADDRESS(ROW()+(0), COLUMN()+(-5), 1))*INDIRECT(ADDRESS(ROW()+(0), COLUMN()+(-2), 1)), 2)</f>
        <v>192.870000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2"/>
      <c r="H12" s="14" t="s">
        <v>24</v>
      </c>
      <c r="I12" s="16">
        <f ca="1">ROUND(SUM(INDIRECT(ADDRESS(ROW()+(-1), COLUMN()+(2), 1)),INDIRECT(ADDRESS(ROW()+(-2), COLUMN()+(2), 1)),INDIRECT(ADDRESS(ROW()+(-3), COLUMN()+(2), 1)),INDIRECT(ADDRESS(ROW()+(-4), COLUMN()+(2), 1))), 2)</f>
        <v>4359.580000</v>
      </c>
      <c r="J12" s="16"/>
      <c r="K12" s="16">
        <f ca="1">ROUND(INDIRECT(ADDRESS(ROW()+(0), COLUMN()+(-5), 1))*INDIRECT(ADDRESS(ROW()+(0), COLUMN()+(-2), 1))/100, 2)</f>
        <v>87.190000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2"/>
      <c r="H13" s="23" t="s">
        <v>26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4446.770000</v>
      </c>
      <c r="J13" s="24"/>
      <c r="K13" s="24">
        <f ca="1">ROUND(INDIRECT(ADDRESS(ROW()+(0), COLUMN()+(-5), 1))*INDIRECT(ADDRESS(ROW()+(0), COLUMN()+(-2), 1))/100, 2)</f>
        <v>133.400000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4580.170000</v>
      </c>
    </row>
  </sheetData>
  <mergeCells count="29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