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<sst xmlns="http://schemas.openxmlformats.org/spreadsheetml/2006/main" count="44" uniqueCount="44">
  <si>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</si>
  <si>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GMT010</t>
  </si>
  <si>
    <t xml:space="preserve">m²</t>
  </si>
  <si>
    <t xml:space="preserve">Couche principale de façade ventilée, à revêtir, en maçonnerie de brique en terre cuite à isolation rapportée, pose à joint traditionnel.</t>
  </si>
  <si>
    <r>
      <rPr>
        <sz val="7.80"/>
        <color rgb="FF000000"/>
        <rFont val="A"/>
        <family val="2"/>
      </rPr>
      <t xml:space="preserve">Couche principale pour mur de façade ventilée </t>
    </r>
    <r>
      <rPr>
        <b/>
        <sz val="7.80"/>
        <color rgb="FF000000"/>
        <rFont val="A"/>
        <family val="2"/>
      </rPr>
      <t xml:space="preserve">de 14 cm d'épaisseur, en maçonnerie de brique perforée en terre cuite (gero), à revêtir, 29x14x5 cm, placée avec du mortier de ciment confectionné sur chantier, avec 250 kg/m³ de ciment, couleur gris, dosage 1:6, fourni en sacs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</si>
  <si>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</si>
  <si>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</si>
  <si>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</si>
  <si>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</si>
  <si>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</si>
  <si>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</si>
  <si>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mt04lpc010a</t>
  </si>
  <si>
    <t xml:space="preserve">Brique perforée en terre cuite (gero), à revêtir, 29x14x5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</si>
  <si>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</si>
  <si>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</si>
  <si>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</si>
  <si>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</si>
  <si>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</si>
  <si>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</si>
  <si>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</si>
  <si>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</si>
  <si>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</si>
  <si>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</si>
  <si>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mt07vau010a</t>
  </si>
  <si>
    <t xml:space="preserve">Poutrelle précontrainte de section en "I", Lmoyenne = &lt;4 m, selon NF EN 15037-1.</t>
  </si>
  <si>
    <t xml:space="preserve">m</t>
  </si>
  <si>
    <t xml:space="preserve">mt18bdb010a800</t>
  </si>
  <si>
    <t xml:space="preserve">Carreau céramique catalan, finition mat ou naturel, 8,00F CFA/m², selon NF EN 14411.</t>
  </si>
  <si>
    <t xml:space="preserve">m²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</si>
  <si>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</si>
  <si>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</si>
  <si>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</si>
  <si>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</si>
  <si>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 pour des travaux de maçonnerie.</t>
  </si>
  <si>
    <t xml:space="preserve">h</t>
  </si>
  <si>
    <t xml:space="preserve">mo112</t>
  </si>
  <si>
    <t xml:space="preserve">Ouvrier d'exécution I/OE1 VRD espaces privés pour des travaux de maçonnerie.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</si>
  <si>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</si>
  <si>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</si>
  <si>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</si>
  <si>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</si>
  <si>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</si>
  <si>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307,69F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</si>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</sst>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8.01" customWidth="1"/>
    <col min="3" max="3" width="21.57" customWidth="1"/>
    <col min="4" max="4" width="28.4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58.800000</v>
      </c>
      <c r="G8" s="14" t="s">
        <v>13</v>
      </c>
      <c r="H8" s="14"/>
      <c r="I8" s="16">
        <v>98.390000</v>
      </c>
      <c r="J8" s="16"/>
      <c r="K8" s="16">
        <f ca="1">ROUND(INDIRECT(ADDRESS(ROW()+(0), COLUMN()+(-5), 1))*INDIRECT(ADDRESS(ROW()+(0), COLUMN()+(-2), 1)), 2)</f>
        <v>5785.330000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0.006000</v>
      </c>
      <c r="G9" s="19" t="s">
        <v>16</v>
      </c>
      <c r="H9" s="19"/>
      <c r="I9" s="20">
        <v>983.940000</v>
      </c>
      <c r="J9" s="20"/>
      <c r="K9" s="20">
        <f ca="1">ROUND(INDIRECT(ADDRESS(ROW()+(0), COLUMN()+(-5), 1))*INDIRECT(ADDRESS(ROW()+(0), COLUMN()+(-2), 1)), 2)</f>
        <v>5.900000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0.049000</v>
      </c>
      <c r="G10" s="19" t="s">
        <v>19</v>
      </c>
      <c r="H10" s="19"/>
      <c r="I10" s="20">
        <v>11807.230000</v>
      </c>
      <c r="J10" s="20"/>
      <c r="K10" s="20">
        <f ca="1">ROUND(INDIRECT(ADDRESS(ROW()+(0), COLUMN()+(-5), 1))*INDIRECT(ADDRESS(ROW()+(0), COLUMN()+(-2), 1)), 2)</f>
        <v>578.550000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7.620000</v>
      </c>
      <c r="G11" s="19" t="s">
        <v>22</v>
      </c>
      <c r="H11" s="19"/>
      <c r="I11" s="20">
        <v>71.500000</v>
      </c>
      <c r="J11" s="20"/>
      <c r="K11" s="20">
        <f ca="1">ROUND(INDIRECT(ADDRESS(ROW()+(0), COLUMN()+(-5), 1))*INDIRECT(ADDRESS(ROW()+(0), COLUMN()+(-2), 1)), 2)</f>
        <v>544.830000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0.180000</v>
      </c>
      <c r="G12" s="19" t="s">
        <v>25</v>
      </c>
      <c r="H12" s="19"/>
      <c r="I12" s="20">
        <v>3174.830000</v>
      </c>
      <c r="J12" s="20"/>
      <c r="K12" s="20">
        <f ca="1">ROUND(INDIRECT(ADDRESS(ROW()+(0), COLUMN()+(-5), 1))*INDIRECT(ADDRESS(ROW()+(0), COLUMN()+(-2), 1)), 2)</f>
        <v>571.470000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0.015000</v>
      </c>
      <c r="G13" s="19" t="s">
        <v>28</v>
      </c>
      <c r="H13" s="19"/>
      <c r="I13" s="20">
        <v>5247.660000</v>
      </c>
      <c r="J13" s="20"/>
      <c r="K13" s="20">
        <f ca="1">ROUND(INDIRECT(ADDRESS(ROW()+(0), COLUMN()+(-5), 1))*INDIRECT(ADDRESS(ROW()+(0), COLUMN()+(-2), 1)), 2)</f>
        <v>78.710000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0.024000</v>
      </c>
      <c r="G14" s="19" t="s">
        <v>31</v>
      </c>
      <c r="H14" s="19"/>
      <c r="I14" s="20">
        <v>1102.010000</v>
      </c>
      <c r="J14" s="20"/>
      <c r="K14" s="20">
        <f ca="1">ROUND(INDIRECT(ADDRESS(ROW()+(0), COLUMN()+(-5), 1))*INDIRECT(ADDRESS(ROW()+(0), COLUMN()+(-2), 1)), 2)</f>
        <v>26.450000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0.873000</v>
      </c>
      <c r="G15" s="19" t="s">
        <v>34</v>
      </c>
      <c r="H15" s="19"/>
      <c r="I15" s="20">
        <v>1515.370000</v>
      </c>
      <c r="J15" s="20"/>
      <c r="K15" s="20">
        <f ca="1">ROUND(INDIRECT(ADDRESS(ROW()+(0), COLUMN()+(-5), 1))*INDIRECT(ADDRESS(ROW()+(0), COLUMN()+(-2), 1)), 2)</f>
        <v>1322.920000</v>
      </c>
    </row>
    <row r="16" spans="1:11" ht="21.60" thickBot="1" customHeight="1">
      <c r="A16" s="17" t="s">
        <v>35</v>
      </c>
      <c r="B16" s="21" t="s">
        <v>36</v>
      </c>
      <c r="C16" s="21"/>
      <c r="D16" s="21"/>
      <c r="E16" s="21"/>
      <c r="F16" s="22">
        <v>0.836000</v>
      </c>
      <c r="G16" s="23" t="s">
        <v>37</v>
      </c>
      <c r="H16" s="23"/>
      <c r="I16" s="24">
        <v>901.180000</v>
      </c>
      <c r="J16" s="24"/>
      <c r="K16" s="24">
        <f ca="1">ROUND(INDIRECT(ADDRESS(ROW()+(0), COLUMN()+(-5), 1))*INDIRECT(ADDRESS(ROW()+(0), COLUMN()+(-2), 1)), 2)</f>
        <v>753.390000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3.000000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9667.550000</v>
      </c>
      <c r="J17" s="16"/>
      <c r="K17" s="16">
        <f ca="1">ROUND(INDIRECT(ADDRESS(ROW()+(0), COLUMN()+(-5), 1))*INDIRECT(ADDRESS(ROW()+(0), COLUMN()+(-2), 1))/100, 2)</f>
        <v>290.030000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9957.580000</v>
      </c>
      <c r="J18" s="24"/>
      <c r="K18" s="24">
        <f ca="1">ROUND(INDIRECT(ADDRESS(ROW()+(0), COLUMN()+(-5), 1))*INDIRECT(ADDRESS(ROW()+(0), COLUMN()+(-2), 1))/100, 2)</f>
        <v>298.730000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10256.310000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