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<sst xmlns="http://schemas.openxmlformats.org/spreadsheetml/2006/main" count="57" uniqueCount="57">
  <si>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</si>
  <si>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GMT060</t>
  </si>
  <si>
    <t xml:space="preserve">m²</t>
  </si>
  <si>
    <t xml:space="preserve">Couche extérieure de façade double paroi, en maçonnerie de briques en terre cuite à isolation rapportée, pose à joint traditionnel, à revêtir, avec lame d'air légèrement ventilée.</t>
  </si>
  <si>
    <r>
      <rPr>
        <sz val="8.25"/>
        <color rgb="FF000000"/>
        <rFont val="Arial"/>
        <family val="2"/>
      </rPr>
      <t xml:space="preserve">Couche extérieure de façade double paroi, de 14 cm d'épaisseur, en maçonnerie de brique creuse en terre cuite (H-16), à revêtir, 24x19x14 cm, avec joints horizontaux et verticaux de 10 mm d'épaisseur, pose avec du mortier de ciment confectionné sur chantier, avec 250 kg/m³ de ciment, couleur grise, dosage 1:6, fourni en sacs. Linteau en maçonnerie renforcée de briques coupées à revêtir; montage et démontage d'étai. Revêtement des abouts de plancher avec pièces céramiques et des faces extérieures des poteaux avec briques coupées, placées avec le même mortier utilisé dans la pose de la maçonnerie; avec lame d'air légèrement ventilée, via la réalisation d'ouvertures de ventilation, avec une aire effective de 10 cm² pour chaque m de façade (orifices, grilles ou creux dépourvus de mortier) pour la ventilation de la lame. Le prix ne comprend pas le drainage. Le prix ne comprend pas les grilles de ventilation.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</si>
  <si>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</si>
  <si>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</si>
  <si>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</si>
  <si>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</si>
  <si>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</si>
  <si>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</si>
  <si>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mt04lcc010e</t>
  </si>
  <si>
    <t xml:space="preserve">Brique creuse en terre cuite (H-16), à revêtir, 24x19x14 cm, pour utilisation en maçonnerie protégée (pièce en P), densité 780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</si>
  <si>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</si>
  <si>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</si>
  <si>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</si>
  <si>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</si>
  <si>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</si>
  <si>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</si>
  <si>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</si>
  <si>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</si>
  <si>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</si>
  <si>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</si>
  <si>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mt07aco055e</t>
  </si>
  <si>
    <t xml:space="preserve">Barres en acier haute adhérence, Fe E 500, de divers diamètres.</t>
  </si>
  <si>
    <t xml:space="preserve">kg</t>
  </si>
  <si>
    <t xml:space="preserve">mt01arg000a</t>
  </si>
  <si>
    <t xml:space="preserve">Sable criblé.</t>
  </si>
  <si>
    <t xml:space="preserve">m³</t>
  </si>
  <si>
    <t xml:space="preserve">mt01arg001ag</t>
  </si>
  <si>
    <t xml:space="preserve">Gros granulats homogénéisés, de taille maximale 12,5 mm.</t>
  </si>
  <si>
    <t xml:space="preserve">m³</t>
  </si>
  <si>
    <t xml:space="preserve">mt18bdb010a800</t>
  </si>
  <si>
    <t xml:space="preserve">Tomette, finition mat ou naturel, 8,00F CFA/m², selon NF EN 14411.</t>
  </si>
  <si>
    <t xml:space="preserve">m²</t>
  </si>
  <si>
    <t xml:space="preserve">mt50spa050m</t>
  </si>
  <si>
    <t xml:space="preserve">Grosse planche en bois de pin, dimensions 20x7,2 cm.</t>
  </si>
  <si>
    <t xml:space="preserve">m³</t>
  </si>
  <si>
    <t xml:space="preserve">mt50spa081a</t>
  </si>
  <si>
    <t xml:space="preserve">Étai métallique télescopique, allant jusqu'à 3 m de hauteur.</t>
  </si>
  <si>
    <t xml:space="preserve">U</t>
  </si>
  <si>
    <t xml:space="preserve">mt50spa101</t>
  </si>
  <si>
    <t xml:space="preserve">Clous en acier.</t>
  </si>
  <si>
    <t xml:space="preserve">kg</t>
  </si>
  <si>
    <t xml:space="preserve">mq06hor010</t>
  </si>
  <si>
    <t xml:space="preserve">Bétonnière électrique avec une capacité de gâchage de 160 l.</t>
  </si>
  <si>
    <t xml:space="preserve">h</t>
  </si>
  <si>
    <t xml:space="preserve">mo021</t>
  </si>
  <si>
    <t xml:space="preserve">Compagnon professionnel III/CP2 construction pour des travaux de maçonnerie.</t>
  </si>
  <si>
    <t xml:space="preserve">h</t>
  </si>
  <si>
    <t xml:space="preserve">mo114</t>
  </si>
  <si>
    <t xml:space="preserve">Ouvrier d'exécution I/OE1 construction pour des travaux de maçonnerie.</t>
  </si>
  <si>
    <t xml:space="preserve">h</t>
  </si>
  <si>
    <t xml:space="preserve">Frais de chantier des unités d'ouvrage</t>
  </si>
  <si>
    <t xml:space="preserve">%</t>
  </si>
  <si>
    <t xml:space="preserve">Coût d'entretien décennal: 551,45F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</si>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</sst>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29" customWidth="1"/>
    <col min="3" max="3" width="75.4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22</v>
      </c>
      <c r="E9" s="11" t="s">
        <v>13</v>
      </c>
      <c r="F9" s="13">
        <v>295.78</v>
      </c>
      <c r="G9" s="13">
        <f ca="1">ROUND(INDIRECT(ADDRESS(ROW()+(0), COLUMN()+(-3), 1))*INDIRECT(ADDRESS(ROW()+(0), COLUMN()+(-1), 1)), 2)</f>
        <v>6507.16</v>
      </c>
    </row>
    <row r="10" spans="1:7" ht="13.50" thickBot="1" customHeight="1">
      <c r="A10" s="14" t="s">
        <v>14</v>
      </c>
      <c r="B10" s="14"/>
      <c r="C10" s="14" t="s">
        <v>15</v>
      </c>
      <c r="D10" s="15">
        <v>0.01</v>
      </c>
      <c r="E10" s="16" t="s">
        <v>16</v>
      </c>
      <c r="F10" s="17">
        <v>1085.28</v>
      </c>
      <c r="G10" s="17">
        <f ca="1">ROUND(INDIRECT(ADDRESS(ROW()+(0), COLUMN()+(-3), 1))*INDIRECT(ADDRESS(ROW()+(0), COLUMN()+(-1), 1)), 2)</f>
        <v>10.85</v>
      </c>
    </row>
    <row r="11" spans="1:7" ht="13.50" thickBot="1" customHeight="1">
      <c r="A11" s="14" t="s">
        <v>17</v>
      </c>
      <c r="B11" s="14"/>
      <c r="C11" s="14" t="s">
        <v>18</v>
      </c>
      <c r="D11" s="15">
        <v>0.022</v>
      </c>
      <c r="E11" s="16" t="s">
        <v>19</v>
      </c>
      <c r="F11" s="17">
        <v>11724.6</v>
      </c>
      <c r="G11" s="17">
        <f ca="1">ROUND(INDIRECT(ADDRESS(ROW()+(0), COLUMN()+(-3), 1))*INDIRECT(ADDRESS(ROW()+(0), COLUMN()+(-1), 1)), 2)</f>
        <v>257.94</v>
      </c>
    </row>
    <row r="12" spans="1:7" ht="13.50" thickBot="1" customHeight="1">
      <c r="A12" s="14" t="s">
        <v>20</v>
      </c>
      <c r="B12" s="14"/>
      <c r="C12" s="14" t="s">
        <v>21</v>
      </c>
      <c r="D12" s="15">
        <v>4.213</v>
      </c>
      <c r="E12" s="16" t="s">
        <v>22</v>
      </c>
      <c r="F12" s="17">
        <v>78.86</v>
      </c>
      <c r="G12" s="17">
        <f ca="1">ROUND(INDIRECT(ADDRESS(ROW()+(0), COLUMN()+(-3), 1))*INDIRECT(ADDRESS(ROW()+(0), COLUMN()+(-1), 1)), 2)</f>
        <v>332.24</v>
      </c>
    </row>
    <row r="13" spans="1:7" ht="13.50" thickBot="1" customHeight="1">
      <c r="A13" s="14" t="s">
        <v>23</v>
      </c>
      <c r="B13" s="14"/>
      <c r="C13" s="14" t="s">
        <v>24</v>
      </c>
      <c r="D13" s="15">
        <v>0.4</v>
      </c>
      <c r="E13" s="16" t="s">
        <v>25</v>
      </c>
      <c r="F13" s="17">
        <v>750.96</v>
      </c>
      <c r="G13" s="17">
        <f ca="1">ROUND(INDIRECT(ADDRESS(ROW()+(0), COLUMN()+(-3), 1))*INDIRECT(ADDRESS(ROW()+(0), COLUMN()+(-1), 1)), 2)</f>
        <v>300.38</v>
      </c>
    </row>
    <row r="14" spans="1:7" ht="13.50" thickBot="1" customHeight="1">
      <c r="A14" s="14" t="s">
        <v>26</v>
      </c>
      <c r="B14" s="14"/>
      <c r="C14" s="14" t="s">
        <v>27</v>
      </c>
      <c r="D14" s="15">
        <v>0.001</v>
      </c>
      <c r="E14" s="16" t="s">
        <v>28</v>
      </c>
      <c r="F14" s="17">
        <v>16401.4</v>
      </c>
      <c r="G14" s="17">
        <f ca="1">ROUND(INDIRECT(ADDRESS(ROW()+(0), COLUMN()+(-3), 1))*INDIRECT(ADDRESS(ROW()+(0), COLUMN()+(-1), 1)), 2)</f>
        <v>16.4</v>
      </c>
    </row>
    <row r="15" spans="1:7" ht="13.50" thickBot="1" customHeight="1">
      <c r="A15" s="14" t="s">
        <v>29</v>
      </c>
      <c r="B15" s="14"/>
      <c r="C15" s="14" t="s">
        <v>30</v>
      </c>
      <c r="D15" s="15">
        <v>0.001</v>
      </c>
      <c r="E15" s="16" t="s">
        <v>31</v>
      </c>
      <c r="F15" s="17">
        <v>17704.1</v>
      </c>
      <c r="G15" s="17">
        <f ca="1">ROUND(INDIRECT(ADDRESS(ROW()+(0), COLUMN()+(-3), 1))*INDIRECT(ADDRESS(ROW()+(0), COLUMN()+(-1), 1)), 2)</f>
        <v>17.7</v>
      </c>
    </row>
    <row r="16" spans="1:7" ht="13.50" thickBot="1" customHeight="1">
      <c r="A16" s="14" t="s">
        <v>32</v>
      </c>
      <c r="B16" s="14"/>
      <c r="C16" s="14" t="s">
        <v>33</v>
      </c>
      <c r="D16" s="15">
        <v>0.135</v>
      </c>
      <c r="E16" s="16" t="s">
        <v>34</v>
      </c>
      <c r="F16" s="17">
        <v>5247.66</v>
      </c>
      <c r="G16" s="17">
        <f ca="1">ROUND(INDIRECT(ADDRESS(ROW()+(0), COLUMN()+(-3), 1))*INDIRECT(ADDRESS(ROW()+(0), COLUMN()+(-1), 1)), 2)</f>
        <v>708.43</v>
      </c>
    </row>
    <row r="17" spans="1:7" ht="13.50" thickBot="1" customHeight="1">
      <c r="A17" s="14" t="s">
        <v>35</v>
      </c>
      <c r="B17" s="14"/>
      <c r="C17" s="14" t="s">
        <v>36</v>
      </c>
      <c r="D17" s="15">
        <v>0.001</v>
      </c>
      <c r="E17" s="16" t="s">
        <v>37</v>
      </c>
      <c r="F17" s="17">
        <v>384115</v>
      </c>
      <c r="G17" s="17">
        <f ca="1">ROUND(INDIRECT(ADDRESS(ROW()+(0), COLUMN()+(-3), 1))*INDIRECT(ADDRESS(ROW()+(0), COLUMN()+(-1), 1)), 2)</f>
        <v>384.12</v>
      </c>
    </row>
    <row r="18" spans="1:7" ht="13.50" thickBot="1" customHeight="1">
      <c r="A18" s="14" t="s">
        <v>38</v>
      </c>
      <c r="B18" s="14"/>
      <c r="C18" s="14" t="s">
        <v>39</v>
      </c>
      <c r="D18" s="15">
        <v>0.003</v>
      </c>
      <c r="E18" s="16" t="s">
        <v>40</v>
      </c>
      <c r="F18" s="17">
        <v>16838.1</v>
      </c>
      <c r="G18" s="17">
        <f ca="1">ROUND(INDIRECT(ADDRESS(ROW()+(0), COLUMN()+(-3), 1))*INDIRECT(ADDRESS(ROW()+(0), COLUMN()+(-1), 1)), 2)</f>
        <v>50.51</v>
      </c>
    </row>
    <row r="19" spans="1:7" ht="13.50" thickBot="1" customHeight="1">
      <c r="A19" s="14" t="s">
        <v>41</v>
      </c>
      <c r="B19" s="14"/>
      <c r="C19" s="14" t="s">
        <v>42</v>
      </c>
      <c r="D19" s="15">
        <v>0.011</v>
      </c>
      <c r="E19" s="16" t="s">
        <v>43</v>
      </c>
      <c r="F19" s="17">
        <v>1637.21</v>
      </c>
      <c r="G19" s="17">
        <f ca="1">ROUND(INDIRECT(ADDRESS(ROW()+(0), COLUMN()+(-3), 1))*INDIRECT(ADDRESS(ROW()+(0), COLUMN()+(-1), 1)), 2)</f>
        <v>18.01</v>
      </c>
    </row>
    <row r="20" spans="1:7" ht="13.50" thickBot="1" customHeight="1">
      <c r="A20" s="14" t="s">
        <v>44</v>
      </c>
      <c r="B20" s="14"/>
      <c r="C20" s="14" t="s">
        <v>45</v>
      </c>
      <c r="D20" s="15">
        <v>0.01</v>
      </c>
      <c r="E20" s="16" t="s">
        <v>46</v>
      </c>
      <c r="F20" s="17">
        <v>1683.71</v>
      </c>
      <c r="G20" s="17">
        <f ca="1">ROUND(INDIRECT(ADDRESS(ROW()+(0), COLUMN()+(-3), 1))*INDIRECT(ADDRESS(ROW()+(0), COLUMN()+(-1), 1)), 2)</f>
        <v>16.84</v>
      </c>
    </row>
    <row r="21" spans="1:7" ht="13.50" thickBot="1" customHeight="1">
      <c r="A21" s="14" t="s">
        <v>47</v>
      </c>
      <c r="B21" s="14"/>
      <c r="C21" s="14" t="s">
        <v>48</v>
      </c>
      <c r="D21" s="15">
        <v>0.567</v>
      </c>
      <c r="E21" s="16" t="s">
        <v>49</v>
      </c>
      <c r="F21" s="17">
        <v>2380.68</v>
      </c>
      <c r="G21" s="17">
        <f ca="1">ROUND(INDIRECT(ADDRESS(ROW()+(0), COLUMN()+(-3), 1))*INDIRECT(ADDRESS(ROW()+(0), COLUMN()+(-1), 1)), 2)</f>
        <v>1349.85</v>
      </c>
    </row>
    <row r="22" spans="1:7" ht="13.50" thickBot="1" customHeight="1">
      <c r="A22" s="14" t="s">
        <v>50</v>
      </c>
      <c r="B22" s="14"/>
      <c r="C22" s="18" t="s">
        <v>51</v>
      </c>
      <c r="D22" s="19">
        <v>0.502</v>
      </c>
      <c r="E22" s="20" t="s">
        <v>52</v>
      </c>
      <c r="F22" s="21">
        <v>1468.69</v>
      </c>
      <c r="G22" s="21">
        <f ca="1">ROUND(INDIRECT(ADDRESS(ROW()+(0), COLUMN()+(-3), 1))*INDIRECT(ADDRESS(ROW()+(0), COLUMN()+(-1), 1)), 2)</f>
        <v>737.28</v>
      </c>
    </row>
    <row r="23" spans="1:7" ht="13.50" thickBot="1" customHeight="1">
      <c r="A23" s="18"/>
      <c r="B23" s="18"/>
      <c r="C23" s="5" t="s">
        <v>53</v>
      </c>
      <c r="D23" s="22">
        <v>3</v>
      </c>
      <c r="E23" s="23" t="s">
        <v>54</v>
      </c>
      <c r="F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10707.7</v>
      </c>
      <c r="G23" s="24">
        <f ca="1">ROUND(INDIRECT(ADDRESS(ROW()+(0), COLUMN()+(-3), 1))*INDIRECT(ADDRESS(ROW()+(0), COLUMN()+(-1), 1))/100, 2)</f>
        <v>321.23</v>
      </c>
    </row>
    <row r="24" spans="1:7" ht="13.50" thickBot="1" customHeight="1">
      <c r="A24" s="25" t="s">
        <v>55</v>
      </c>
      <c r="B24" s="25"/>
      <c r="C24" s="26"/>
      <c r="D24" s="26"/>
      <c r="E24" s="27"/>
      <c r="F24" s="25" t="s">
        <v>56</v>
      </c>
      <c r="G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11028.9</v>
      </c>
    </row>
  </sheetData>
  <mergeCells count="20">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D24"/>
  </mergeCells>
  <pageMargins left="0.147638" right="0.147638" top="0.206693" bottom="0.206693" header="0.0" footer="0.0"/>
  <pageSetup paperSize="9" orientation="portrait"/>
  <rowBreaks count="0" manualBreakCount="0">
    </rowBreaks>
</worksheet>
</file>