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<sst xmlns="http://schemas.openxmlformats.org/spreadsheetml/2006/main" count="74" uniqueCount="74">
  <si>
    <t xml:space="preserve"/>
  </si>
  <si>
    <t xml:space="preserve">RCB070</t>
  </si>
  <si>
    <t xml:space="preserve">U</t>
  </si>
  <si>
    <t xml:space="preserve">Incorporation d'un capteur solaire thermique pour installation collective, en façade.</t>
  </si>
  <si>
    <r>
      <rPr>
        <b/>
        <sz val="7.80"/>
        <color rgb="FF000000"/>
        <rFont val="A"/>
        <family val="2"/>
      </rPr>
      <t xml:space="preserve">Réhabilitation énergétique des bâtiments via l'incorporation de capteur solaire thermique constitué d'une batterie de 3 modules, chacun d'entre eux étant composé d'un capteur solaire thermique à tubes de vidange, avec possibilité de rotation des tubes, avec panneau de montage vertical de 720x2220x120 mm, surface utile 1,125 m², rendement optique 0,73 et coefficient primaire de pertes 0,18 W/m²K, selon NF EN 12975-2, placés sur structure support pour façade, ballon échangeur en acier vitrifié, avec échangeur à un serpentin, de sol, 300 l, hauteur 1640 mm, diamètre 680 mm, vase d'expansion fermé de capacité 25 l et groupe solaire formé de pompe de circulation avec variateur de fréquence et centrale électronique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</si>
  <si>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</si>
  <si>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</si>
  <si>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</si>
  <si>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</si>
  <si>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</si>
  <si>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</si>
  <si>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mt38csg200a</t>
  </si>
  <si>
    <t xml:space="preserve">Capteur solaire thermique à tubes de vidange, avec possibilité de rotation des tubes, avec panneau de montage vertical de 720x2220x120 mm, surface utile 1,125 m², rendement optique 0,73 et coefficient primaire de pertes 0,18 W/m²K, selon NF EN 12975-2, composé de panneau de 16 tubes en verre avec borosilicate unis par coque en acier galvanisé prélaqué.</t>
  </si>
  <si>
    <t xml:space="preserve">U</t>
  </si>
  <si>
    <t xml:space="preserve">mt38csg208a</t>
  </si>
  <si>
    <t xml:space="preserve">Supports pour fixation à la façade verticale de capteur solaire thermique à tubes de vidange.</t>
  </si>
  <si>
    <t xml:space="preserve">U</t>
  </si>
  <si>
    <t xml:space="preserve">mt38csg040</t>
  </si>
  <si>
    <t xml:space="preserve">Kit de connexions hydrauliques pour capteurs solaires thermiques, avec connexions isolées, couvercles, passe-câbles et raccords.</t>
  </si>
  <si>
    <t xml:space="preserve">U</t>
  </si>
  <si>
    <t xml:space="preserve">mt38csg120</t>
  </si>
  <si>
    <t xml:space="preserve">Purgeur automatique, spécial pour applications d'énergie solaire thermique, équipé avec vanne à sphère et chambre d'accumulation de vapeur.</t>
  </si>
  <si>
    <t xml:space="preserve">U</t>
  </si>
  <si>
    <t xml:space="preserve">mt38csg110</t>
  </si>
  <si>
    <t xml:space="preserve">Vanne de sécurité spécial pour applications d'énergie solaire thermique, pour une température maximale de 130°C.</t>
  </si>
  <si>
    <t xml:space="preserve">U</t>
  </si>
  <si>
    <t xml:space="preserve">mt38csg100</t>
  </si>
  <si>
    <t xml:space="preserve">Solution eau-glycol pour remplissage de capteur solaire thermique, pour une température de travail comprise entre -28°C et +200°C.</t>
  </si>
  <si>
    <t xml:space="preserve">l</t>
  </si>
  <si>
    <t xml:space="preserve">mt37sve010d</t>
  </si>
  <si>
    <t xml:space="preserve">Vanne à sphère en laiton nickelé à visser de 1".</t>
  </si>
  <si>
    <t xml:space="preserve">U</t>
  </si>
  <si>
    <t xml:space="preserve">mt38csg050D1</t>
  </si>
  <si>
    <t xml:space="preserve">Ballon échangeur en acier vitrifié, avec échangeur à un serpentin, de sol, 300 l, hauteur 1640 mm, diamètre 680 mm, isolation de 50 mm d'épaisseur avec polyuréthane à haute densité, sans CFC, protection contre la corrosion via une anode de magnésium.</t>
  </si>
  <si>
    <t xml:space="preserve">U</t>
  </si>
  <si>
    <t xml:space="preserve">mt37svs010c</t>
  </si>
  <si>
    <t xml:space="preserve">Vanne de sécurité, en laiton, avec filet de 1/2" de diamètre, réglé à 6 bar de pression.</t>
  </si>
  <si>
    <t xml:space="preserve">U</t>
  </si>
  <si>
    <t xml:space="preserve">mt37sve010c</t>
  </si>
  <si>
    <t xml:space="preserve">Vanne à sphère en laiton nickelé à visser de 3/4".</t>
  </si>
  <si>
    <t xml:space="preserve">U</t>
  </si>
  <si>
    <t xml:space="preserve">mt38vex010g</t>
  </si>
  <si>
    <t xml:space="preserve">Vase d'expansion fermé de capacité 25 l, 425 mm de hauteur, 320 mm de diamètre, avec filet de 3/4" de diamètre et 10 bar de pression.</t>
  </si>
  <si>
    <t xml:space="preserve">U</t>
  </si>
  <si>
    <t xml:space="preserve">mt38vex015</t>
  </si>
  <si>
    <t xml:space="preserve">Connexion pour vases d'expansion, formée de supports et de raccords de connexion.</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</si>
  <si>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</si>
  <si>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</si>
  <si>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</si>
  <si>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</si>
  <si>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mt38cst070b</t>
  </si>
  <si>
    <t xml:space="preserve">Groupe solaire, formé de pompe de circulation avec variateur de fréquence et centrale électronique avec 3 sondes de température (Pt100) avec étuis,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t>
  </si>
  <si>
    <t xml:space="preserve">U</t>
  </si>
  <si>
    <t xml:space="preserve">mt38www011</t>
  </si>
  <si>
    <t xml:space="preserve">Produits complémentaires pour installations d'E.C.S.</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</si>
  <si>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</si>
  <si>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</si>
  <si>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</si>
  <si>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</si>
  <si>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</si>
  <si>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</si>
  <si>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</si>
  <si>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</si>
  <si>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</si>
  <si>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</si>
  <si>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</si>
  <si>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</si>
  <si>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</si>
  <si>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</si>
  <si>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</si>
  <si>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</si>
  <si>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</si>
  <si>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5.147.313,26F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</si>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</sst>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9.62" customWidth="1"/>
    <col min="3" max="3" width="20.69" customWidth="1"/>
    <col min="4" max="4" width="29.14"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60.00" thickBot="1" customHeight="1">
      <c r="A8" s="10" t="s">
        <v>11</v>
      </c>
      <c r="B8" s="10" t="s">
        <v>12</v>
      </c>
      <c r="C8" s="10"/>
      <c r="D8" s="10"/>
      <c r="E8" s="10"/>
      <c r="F8" s="12">
        <v>3.000000</v>
      </c>
      <c r="G8" s="14" t="s">
        <v>13</v>
      </c>
      <c r="H8" s="14"/>
      <c r="I8" s="16">
        <v>708997.430000</v>
      </c>
      <c r="J8" s="16"/>
      <c r="K8" s="16">
        <f ca="1">ROUND(INDIRECT(ADDRESS(ROW()+(0), COLUMN()+(-5), 1))*INDIRECT(ADDRESS(ROW()+(0), COLUMN()+(-2), 1)), 2)</f>
        <v>2126992.290000</v>
      </c>
    </row>
    <row r="9" spans="1:11" ht="21.60" thickBot="1" customHeight="1">
      <c r="A9" s="17" t="s">
        <v>14</v>
      </c>
      <c r="B9" s="17" t="s">
        <v>15</v>
      </c>
      <c r="C9" s="17"/>
      <c r="D9" s="17"/>
      <c r="E9" s="17"/>
      <c r="F9" s="18">
        <v>3.000000</v>
      </c>
      <c r="G9" s="19" t="s">
        <v>16</v>
      </c>
      <c r="H9" s="19"/>
      <c r="I9" s="20">
        <v>86357.790000</v>
      </c>
      <c r="J9" s="20"/>
      <c r="K9" s="20">
        <f ca="1">ROUND(INDIRECT(ADDRESS(ROW()+(0), COLUMN()+(-5), 1))*INDIRECT(ADDRESS(ROW()+(0), COLUMN()+(-2), 1)), 2)</f>
        <v>259073.370000</v>
      </c>
    </row>
    <row r="10" spans="1:11" ht="21.60" thickBot="1" customHeight="1">
      <c r="A10" s="17" t="s">
        <v>17</v>
      </c>
      <c r="B10" s="17" t="s">
        <v>18</v>
      </c>
      <c r="C10" s="17"/>
      <c r="D10" s="17"/>
      <c r="E10" s="17"/>
      <c r="F10" s="18">
        <v>1.000000</v>
      </c>
      <c r="G10" s="19" t="s">
        <v>19</v>
      </c>
      <c r="H10" s="19"/>
      <c r="I10" s="20">
        <v>79164.180000</v>
      </c>
      <c r="J10" s="20"/>
      <c r="K10" s="20">
        <f ca="1">ROUND(INDIRECT(ADDRESS(ROW()+(0), COLUMN()+(-5), 1))*INDIRECT(ADDRESS(ROW()+(0), COLUMN()+(-2), 1)), 2)</f>
        <v>79164.180000</v>
      </c>
    </row>
    <row r="11" spans="1:11" ht="31.20" thickBot="1" customHeight="1">
      <c r="A11" s="17" t="s">
        <v>20</v>
      </c>
      <c r="B11" s="17" t="s">
        <v>21</v>
      </c>
      <c r="C11" s="17"/>
      <c r="D11" s="17"/>
      <c r="E11" s="17"/>
      <c r="F11" s="18">
        <v>1.000000</v>
      </c>
      <c r="G11" s="19" t="s">
        <v>22</v>
      </c>
      <c r="H11" s="19"/>
      <c r="I11" s="20">
        <v>62825.290000</v>
      </c>
      <c r="J11" s="20"/>
      <c r="K11" s="20">
        <f ca="1">ROUND(INDIRECT(ADDRESS(ROW()+(0), COLUMN()+(-5), 1))*INDIRECT(ADDRESS(ROW()+(0), COLUMN()+(-2), 1)), 2)</f>
        <v>62825.290000</v>
      </c>
    </row>
    <row r="12" spans="1:11" ht="21.60" thickBot="1" customHeight="1">
      <c r="A12" s="17" t="s">
        <v>23</v>
      </c>
      <c r="B12" s="17" t="s">
        <v>24</v>
      </c>
      <c r="C12" s="17"/>
      <c r="D12" s="17"/>
      <c r="E12" s="17"/>
      <c r="F12" s="18">
        <v>1.000000</v>
      </c>
      <c r="G12" s="19" t="s">
        <v>25</v>
      </c>
      <c r="H12" s="19"/>
      <c r="I12" s="20">
        <v>33506.820000</v>
      </c>
      <c r="J12" s="20"/>
      <c r="K12" s="20">
        <f ca="1">ROUND(INDIRECT(ADDRESS(ROW()+(0), COLUMN()+(-5), 1))*INDIRECT(ADDRESS(ROW()+(0), COLUMN()+(-2), 1)), 2)</f>
        <v>33506.820000</v>
      </c>
    </row>
    <row r="13" spans="1:11" ht="21.60" thickBot="1" customHeight="1">
      <c r="A13" s="17" t="s">
        <v>26</v>
      </c>
      <c r="B13" s="17" t="s">
        <v>27</v>
      </c>
      <c r="C13" s="17"/>
      <c r="D13" s="17"/>
      <c r="E13" s="17"/>
      <c r="F13" s="18">
        <v>3.480000</v>
      </c>
      <c r="G13" s="19" t="s">
        <v>28</v>
      </c>
      <c r="H13" s="19"/>
      <c r="I13" s="20">
        <v>3454.310000</v>
      </c>
      <c r="J13" s="20"/>
      <c r="K13" s="20">
        <f ca="1">ROUND(INDIRECT(ADDRESS(ROW()+(0), COLUMN()+(-5), 1))*INDIRECT(ADDRESS(ROW()+(0), COLUMN()+(-2), 1)), 2)</f>
        <v>12021.000000</v>
      </c>
    </row>
    <row r="14" spans="1:11" ht="12.00" thickBot="1" customHeight="1">
      <c r="A14" s="17" t="s">
        <v>29</v>
      </c>
      <c r="B14" s="17" t="s">
        <v>30</v>
      </c>
      <c r="C14" s="17"/>
      <c r="D14" s="17"/>
      <c r="E14" s="17"/>
      <c r="F14" s="18">
        <v>4.000000</v>
      </c>
      <c r="G14" s="19" t="s">
        <v>31</v>
      </c>
      <c r="H14" s="19"/>
      <c r="I14" s="20">
        <v>8468.850000</v>
      </c>
      <c r="J14" s="20"/>
      <c r="K14" s="20">
        <f ca="1">ROUND(INDIRECT(ADDRESS(ROW()+(0), COLUMN()+(-5), 1))*INDIRECT(ADDRESS(ROW()+(0), COLUMN()+(-2), 1)), 2)</f>
        <v>33875.400000</v>
      </c>
    </row>
    <row r="15" spans="1:11" ht="40.80" thickBot="1" customHeight="1">
      <c r="A15" s="17" t="s">
        <v>32</v>
      </c>
      <c r="B15" s="17" t="s">
        <v>33</v>
      </c>
      <c r="C15" s="17"/>
      <c r="D15" s="17"/>
      <c r="E15" s="17"/>
      <c r="F15" s="18">
        <v>1.000000</v>
      </c>
      <c r="G15" s="19" t="s">
        <v>34</v>
      </c>
      <c r="H15" s="19"/>
      <c r="I15" s="20">
        <v>1295366.810000</v>
      </c>
      <c r="J15" s="20"/>
      <c r="K15" s="20">
        <f ca="1">ROUND(INDIRECT(ADDRESS(ROW()+(0), COLUMN()+(-5), 1))*INDIRECT(ADDRESS(ROW()+(0), COLUMN()+(-2), 1)), 2)</f>
        <v>1295366.810000</v>
      </c>
    </row>
    <row r="16" spans="1:11" ht="21.60" thickBot="1" customHeight="1">
      <c r="A16" s="17" t="s">
        <v>35</v>
      </c>
      <c r="B16" s="17" t="s">
        <v>36</v>
      </c>
      <c r="C16" s="17"/>
      <c r="D16" s="17"/>
      <c r="E16" s="17"/>
      <c r="F16" s="18">
        <v>1.000000</v>
      </c>
      <c r="G16" s="19" t="s">
        <v>37</v>
      </c>
      <c r="H16" s="19"/>
      <c r="I16" s="20">
        <v>3819.780000</v>
      </c>
      <c r="J16" s="20"/>
      <c r="K16" s="20">
        <f ca="1">ROUND(INDIRECT(ADDRESS(ROW()+(0), COLUMN()+(-5), 1))*INDIRECT(ADDRESS(ROW()+(0), COLUMN()+(-2), 1)), 2)</f>
        <v>3819.780000</v>
      </c>
    </row>
    <row r="17" spans="1:11" ht="12.00" thickBot="1" customHeight="1">
      <c r="A17" s="17" t="s">
        <v>38</v>
      </c>
      <c r="B17" s="17" t="s">
        <v>39</v>
      </c>
      <c r="C17" s="17"/>
      <c r="D17" s="17"/>
      <c r="E17" s="17"/>
      <c r="F17" s="18">
        <v>2.000000</v>
      </c>
      <c r="G17" s="19" t="s">
        <v>40</v>
      </c>
      <c r="H17" s="19"/>
      <c r="I17" s="20">
        <v>5134.920000</v>
      </c>
      <c r="J17" s="20"/>
      <c r="K17" s="20">
        <f ca="1">ROUND(INDIRECT(ADDRESS(ROW()+(0), COLUMN()+(-5), 1))*INDIRECT(ADDRESS(ROW()+(0), COLUMN()+(-2), 1)), 2)</f>
        <v>10269.840000</v>
      </c>
    </row>
    <row r="18" spans="1:11" ht="21.60" thickBot="1" customHeight="1">
      <c r="A18" s="17" t="s">
        <v>41</v>
      </c>
      <c r="B18" s="17" t="s">
        <v>42</v>
      </c>
      <c r="C18" s="17"/>
      <c r="D18" s="17"/>
      <c r="E18" s="17"/>
      <c r="F18" s="18">
        <v>1.000000</v>
      </c>
      <c r="G18" s="19" t="s">
        <v>43</v>
      </c>
      <c r="H18" s="19"/>
      <c r="I18" s="20">
        <v>25967.790000</v>
      </c>
      <c r="J18" s="20"/>
      <c r="K18" s="20">
        <f ca="1">ROUND(INDIRECT(ADDRESS(ROW()+(0), COLUMN()+(-5), 1))*INDIRECT(ADDRESS(ROW()+(0), COLUMN()+(-2), 1)), 2)</f>
        <v>25967.790000</v>
      </c>
    </row>
    <row r="19" spans="1:11" ht="21.60" thickBot="1" customHeight="1">
      <c r="A19" s="17" t="s">
        <v>44</v>
      </c>
      <c r="B19" s="17" t="s">
        <v>45</v>
      </c>
      <c r="C19" s="17"/>
      <c r="D19" s="17"/>
      <c r="E19" s="17"/>
      <c r="F19" s="18">
        <v>1.000000</v>
      </c>
      <c r="G19" s="19" t="s">
        <v>46</v>
      </c>
      <c r="H19" s="19"/>
      <c r="I19" s="20">
        <v>53325.930000</v>
      </c>
      <c r="J19" s="20"/>
      <c r="K19" s="20">
        <f ca="1">ROUND(INDIRECT(ADDRESS(ROW()+(0), COLUMN()+(-5), 1))*INDIRECT(ADDRESS(ROW()+(0), COLUMN()+(-2), 1)), 2)</f>
        <v>53325.930000</v>
      </c>
    </row>
    <row r="20" spans="1:11" ht="31.20" thickBot="1" customHeight="1">
      <c r="A20" s="17" t="s">
        <v>47</v>
      </c>
      <c r="B20" s="17" t="s">
        <v>48</v>
      </c>
      <c r="C20" s="17"/>
      <c r="D20" s="17"/>
      <c r="E20" s="17"/>
      <c r="F20" s="18">
        <v>1.000000</v>
      </c>
      <c r="G20" s="19" t="s">
        <v>49</v>
      </c>
      <c r="H20" s="19"/>
      <c r="I20" s="20">
        <v>9499.360000</v>
      </c>
      <c r="J20" s="20"/>
      <c r="K20" s="20">
        <f ca="1">ROUND(INDIRECT(ADDRESS(ROW()+(0), COLUMN()+(-5), 1))*INDIRECT(ADDRESS(ROW()+(0), COLUMN()+(-2), 1)), 2)</f>
        <v>9499.360000</v>
      </c>
    </row>
    <row r="21" spans="1:11" ht="98.40" thickBot="1" customHeight="1">
      <c r="A21" s="17" t="s">
        <v>50</v>
      </c>
      <c r="B21" s="17" t="s">
        <v>51</v>
      </c>
      <c r="C21" s="17"/>
      <c r="D21" s="17"/>
      <c r="E21" s="17"/>
      <c r="F21" s="18">
        <v>1.000000</v>
      </c>
      <c r="G21" s="19" t="s">
        <v>52</v>
      </c>
      <c r="H21" s="19"/>
      <c r="I21" s="20">
        <v>875667.960000</v>
      </c>
      <c r="J21" s="20"/>
      <c r="K21" s="20">
        <f ca="1">ROUND(INDIRECT(ADDRESS(ROW()+(0), COLUMN()+(-5), 1))*INDIRECT(ADDRESS(ROW()+(0), COLUMN()+(-2), 1)), 2)</f>
        <v>875667.960000</v>
      </c>
    </row>
    <row r="22" spans="1:11" ht="12.00" thickBot="1" customHeight="1">
      <c r="A22" s="17" t="s">
        <v>53</v>
      </c>
      <c r="B22" s="17" t="s">
        <v>54</v>
      </c>
      <c r="C22" s="17"/>
      <c r="D22" s="17"/>
      <c r="E22" s="17"/>
      <c r="F22" s="18">
        <v>1.000000</v>
      </c>
      <c r="G22" s="19" t="s">
        <v>55</v>
      </c>
      <c r="H22" s="19"/>
      <c r="I22" s="20">
        <v>1252.190000</v>
      </c>
      <c r="J22" s="20"/>
      <c r="K22" s="20">
        <f ca="1">ROUND(INDIRECT(ADDRESS(ROW()+(0), COLUMN()+(-5), 1))*INDIRECT(ADDRESS(ROW()+(0), COLUMN()+(-2), 1)), 2)</f>
        <v>1252.190000</v>
      </c>
    </row>
    <row r="23" spans="1:11" ht="12.00" thickBot="1" customHeight="1">
      <c r="A23" s="17" t="s">
        <v>56</v>
      </c>
      <c r="B23" s="17" t="s">
        <v>57</v>
      </c>
      <c r="C23" s="17"/>
      <c r="D23" s="17"/>
      <c r="E23" s="17"/>
      <c r="F23" s="18">
        <v>8.934000</v>
      </c>
      <c r="G23" s="19" t="s">
        <v>58</v>
      </c>
      <c r="H23" s="19"/>
      <c r="I23" s="20">
        <v>1192.290000</v>
      </c>
      <c r="J23" s="20"/>
      <c r="K23" s="20">
        <f ca="1">ROUND(INDIRECT(ADDRESS(ROW()+(0), COLUMN()+(-5), 1))*INDIRECT(ADDRESS(ROW()+(0), COLUMN()+(-2), 1)), 2)</f>
        <v>10651.920000</v>
      </c>
    </row>
    <row r="24" spans="1:11" ht="12.00" thickBot="1" customHeight="1">
      <c r="A24" s="17" t="s">
        <v>59</v>
      </c>
      <c r="B24" s="17" t="s">
        <v>60</v>
      </c>
      <c r="C24" s="17"/>
      <c r="D24" s="17"/>
      <c r="E24" s="17"/>
      <c r="F24" s="18">
        <v>8.934000</v>
      </c>
      <c r="G24" s="19" t="s">
        <v>61</v>
      </c>
      <c r="H24" s="19"/>
      <c r="I24" s="20">
        <v>727.120000</v>
      </c>
      <c r="J24" s="20"/>
      <c r="K24" s="20">
        <f ca="1">ROUND(INDIRECT(ADDRESS(ROW()+(0), COLUMN()+(-5), 1))*INDIRECT(ADDRESS(ROW()+(0), COLUMN()+(-2), 1)), 2)</f>
        <v>6496.090000</v>
      </c>
    </row>
    <row r="25" spans="1:11" ht="12.00" thickBot="1" customHeight="1">
      <c r="A25" s="17" t="s">
        <v>62</v>
      </c>
      <c r="B25" s="17" t="s">
        <v>63</v>
      </c>
      <c r="C25" s="17"/>
      <c r="D25" s="17"/>
      <c r="E25" s="17"/>
      <c r="F25" s="18">
        <v>2.361000</v>
      </c>
      <c r="G25" s="19" t="s">
        <v>64</v>
      </c>
      <c r="H25" s="19"/>
      <c r="I25" s="20">
        <v>1192.290000</v>
      </c>
      <c r="J25" s="20"/>
      <c r="K25" s="20">
        <f ca="1">ROUND(INDIRECT(ADDRESS(ROW()+(0), COLUMN()+(-5), 1))*INDIRECT(ADDRESS(ROW()+(0), COLUMN()+(-2), 1)), 2)</f>
        <v>2815.000000</v>
      </c>
    </row>
    <row r="26" spans="1:11" ht="12.00" thickBot="1" customHeight="1">
      <c r="A26" s="17" t="s">
        <v>65</v>
      </c>
      <c r="B26" s="21" t="s">
        <v>66</v>
      </c>
      <c r="C26" s="21"/>
      <c r="D26" s="21"/>
      <c r="E26" s="21"/>
      <c r="F26" s="22">
        <v>2.361000</v>
      </c>
      <c r="G26" s="23" t="s">
        <v>67</v>
      </c>
      <c r="H26" s="23"/>
      <c r="I26" s="24">
        <v>727.120000</v>
      </c>
      <c r="J26" s="24"/>
      <c r="K26" s="24">
        <f ca="1">ROUND(INDIRECT(ADDRESS(ROW()+(0), COLUMN()+(-5), 1))*INDIRECT(ADDRESS(ROW()+(0), COLUMN()+(-2), 1)), 2)</f>
        <v>1716.730000</v>
      </c>
    </row>
    <row r="27" spans="1:11" ht="12.00" thickBot="1" customHeight="1">
      <c r="A27" s="17"/>
      <c r="B27" s="10" t="s">
        <v>68</v>
      </c>
      <c r="C27" s="10"/>
      <c r="D27" s="10"/>
      <c r="E27" s="10"/>
      <c r="F27" s="12">
        <v>2.000000</v>
      </c>
      <c r="G27" s="14" t="s">
        <v>69</v>
      </c>
      <c r="H27" s="14"/>
      <c r="I2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 2)</f>
        <v>4904307.750000</v>
      </c>
      <c r="J27" s="16"/>
      <c r="K27" s="16">
        <f ca="1">ROUND(INDIRECT(ADDRESS(ROW()+(0), COLUMN()+(-5), 1))*INDIRECT(ADDRESS(ROW()+(0), COLUMN()+(-2), 1))/100, 2)</f>
        <v>98086.160000</v>
      </c>
    </row>
    <row r="28" spans="1:11" ht="12.00" thickBot="1" customHeight="1">
      <c r="A28" s="21"/>
      <c r="B28" s="21" t="s">
        <v>70</v>
      </c>
      <c r="C28" s="21"/>
      <c r="D28" s="21"/>
      <c r="E28" s="21"/>
      <c r="F28" s="22">
        <v>3.000000</v>
      </c>
      <c r="G28" s="23" t="s">
        <v>71</v>
      </c>
      <c r="H28" s="23"/>
      <c r="I2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5002393.910000</v>
      </c>
      <c r="J28" s="24"/>
      <c r="K28" s="24">
        <f ca="1">ROUND(INDIRECT(ADDRESS(ROW()+(0), COLUMN()+(-5), 1))*INDIRECT(ADDRESS(ROW()+(0), COLUMN()+(-2), 1))/100, 2)</f>
        <v>150071.820000</v>
      </c>
    </row>
    <row r="29" spans="1:11" ht="12.00" thickBot="1" customHeight="1">
      <c r="A29" s="6" t="s">
        <v>72</v>
      </c>
      <c r="B29" s="7"/>
      <c r="C29" s="7"/>
      <c r="D29" s="7"/>
      <c r="E29" s="7"/>
      <c r="F29" s="7"/>
      <c r="G29" s="25"/>
      <c r="H29" s="25"/>
      <c r="I29" s="6" t="s">
        <v>73</v>
      </c>
      <c r="J29" s="6"/>
      <c r="K2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5152465.730000</v>
      </c>
    </row>
  </sheetData>
  <mergeCells count="7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B23:E23"/>
    <mergeCell ref="G23:H23"/>
    <mergeCell ref="I23:J23"/>
    <mergeCell ref="B24:E24"/>
    <mergeCell ref="G24:H24"/>
    <mergeCell ref="I24:J24"/>
    <mergeCell ref="B25:E25"/>
    <mergeCell ref="G25:H25"/>
    <mergeCell ref="I25:J25"/>
    <mergeCell ref="B26:E26"/>
    <mergeCell ref="G26:H26"/>
    <mergeCell ref="I26:J26"/>
    <mergeCell ref="B27:E27"/>
    <mergeCell ref="G27:H27"/>
    <mergeCell ref="I27:J27"/>
    <mergeCell ref="B28:E28"/>
    <mergeCell ref="G28:H28"/>
    <mergeCell ref="I28:J28"/>
    <mergeCell ref="A29:F29"/>
    <mergeCell ref="G29:H29"/>
    <mergeCell ref="I29:J29"/>
  </mergeCells>
  <pageMargins left="0.620079" right="0.472441" top="0.472441" bottom="0.472441" header="0.0" footer="0.0"/>
  <pageSetup paperSize="9" orientation="portrait"/>
  <rowBreaks count="0" manualBreakCount="0">
    </rowBreaks>
</worksheet>
</file>