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<sst xmlns="http://schemas.openxmlformats.org/spreadsheetml/2006/main" count="28" uniqueCount="28">
  <si>
    <t xml:space="preserve"/>
  </si>
  <si>
    <t xml:space="preserve">RCD010</t>
  </si>
  <si>
    <t xml:space="preserve">U</t>
  </si>
  <si>
    <t xml:space="preserve">Démontage d'une chaudière, pour remplacement par un équipement de meilleure efficacité énergétique.</t>
  </si>
  <si>
    <r>
      <rPr>
        <b/>
        <sz val="7.80"/>
        <color rgb="FF000000"/>
        <rFont val="A"/>
        <family val="2"/>
      </rPr>
      <t xml:space="preserve">Démontage d'une chaudière électrique, de 200 kW de puissance calorifique maximale des supports de fixation et du socle métallique d'appui, avec des moyens manuels et mécaniques et la charge mécanique des décombres dans le camion ou la benne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</si>
  <si>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</si>
  <si>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</si>
  <si>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</si>
  <si>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</si>
  <si>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</si>
  <si>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</si>
  <si>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mq04cag010a</t>
  </si>
  <si>
    <t xml:space="preserve">Camion grue de jusqu'à 6 t.</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</si>
  <si>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</si>
  <si>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</si>
  <si>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</si>
  <si>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</si>
  <si>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</si>
  <si>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</si>
  <si>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</si>
  <si>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</si>
  <si>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VRD espaces privés.</t>
  </si>
  <si>
    <t xml:space="preserve">h</t>
  </si>
  <si>
    <t xml:space="preserve">Majoration des montants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</si>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</sst>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7.49" customWidth="1"/>
    <col min="2" max="2" width="5.97" customWidth="1"/>
    <col min="3" max="3" width="20.40" customWidth="1"/>
    <col min="4" max="4" width="18.65" customWidth="1"/>
    <col min="5" max="5" width="11.80" customWidth="1"/>
    <col min="6" max="6" width="0.87" customWidth="1"/>
    <col min="7" max="7" width="9.91" customWidth="1"/>
    <col min="8" max="8" width="4.23" customWidth="1"/>
    <col min="9" max="9" width="14.86" customWidth="1"/>
    <col min="10" max="10" width="1.02" customWidth="1"/>
    <col min="11" max="11" width="13.84"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3"/>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t="s">
        <v>7</v>
      </c>
      <c r="F7" s="9"/>
      <c r="G7" s="9" t="s">
        <v>8</v>
      </c>
      <c r="H7" s="9" t="s">
        <v>9</v>
      </c>
      <c r="I7" s="9"/>
      <c r="J7" s="9"/>
      <c r="K7" s="9" t="s">
        <v>10</v>
      </c>
    </row>
    <row r="8" spans="1:11" ht="12.00" thickBot="1" customHeight="1">
      <c r="A8" s="10" t="s">
        <v>11</v>
      </c>
      <c r="B8" s="10" t="s">
        <v>12</v>
      </c>
      <c r="C8" s="10"/>
      <c r="D8" s="10"/>
      <c r="E8" s="12">
        <v>2.296000</v>
      </c>
      <c r="F8" s="12"/>
      <c r="G8" s="14" t="s">
        <v>13</v>
      </c>
      <c r="H8" s="16">
        <v>21992.340000</v>
      </c>
      <c r="I8" s="16"/>
      <c r="J8" s="16"/>
      <c r="K8" s="16">
        <f ca="1">ROUND(INDIRECT(ADDRESS(ROW()+(0), COLUMN()+(-6), 1))*INDIRECT(ADDRESS(ROW()+(0), COLUMN()+(-3), 1)), 2)</f>
        <v>50494.410000</v>
      </c>
    </row>
    <row r="9" spans="1:11" ht="12.00" thickBot="1" customHeight="1">
      <c r="A9" s="17" t="s">
        <v>14</v>
      </c>
      <c r="B9" s="17" t="s">
        <v>15</v>
      </c>
      <c r="C9" s="17"/>
      <c r="D9" s="17"/>
      <c r="E9" s="18">
        <v>2.857000</v>
      </c>
      <c r="F9" s="18"/>
      <c r="G9" s="19" t="s">
        <v>16</v>
      </c>
      <c r="H9" s="20">
        <v>1192.290000</v>
      </c>
      <c r="I9" s="20"/>
      <c r="J9" s="20"/>
      <c r="K9" s="20">
        <f ca="1">ROUND(INDIRECT(ADDRESS(ROW()+(0), COLUMN()+(-6), 1))*INDIRECT(ADDRESS(ROW()+(0), COLUMN()+(-3), 1)), 2)</f>
        <v>3406.370000</v>
      </c>
    </row>
    <row r="10" spans="1:11" ht="12.00" thickBot="1" customHeight="1">
      <c r="A10" s="17" t="s">
        <v>17</v>
      </c>
      <c r="B10" s="17" t="s">
        <v>18</v>
      </c>
      <c r="C10" s="17"/>
      <c r="D10" s="17"/>
      <c r="E10" s="18">
        <v>2.857000</v>
      </c>
      <c r="F10" s="18"/>
      <c r="G10" s="19" t="s">
        <v>19</v>
      </c>
      <c r="H10" s="20">
        <v>727.120000</v>
      </c>
      <c r="I10" s="20"/>
      <c r="J10" s="20"/>
      <c r="K10" s="20">
        <f ca="1">ROUND(INDIRECT(ADDRESS(ROW()+(0), COLUMN()+(-6), 1))*INDIRECT(ADDRESS(ROW()+(0), COLUMN()+(-3), 1)), 2)</f>
        <v>2077.380000</v>
      </c>
    </row>
    <row r="11" spans="1:11" ht="12.00" thickBot="1" customHeight="1">
      <c r="A11" s="17" t="s">
        <v>20</v>
      </c>
      <c r="B11" s="21" t="s">
        <v>21</v>
      </c>
      <c r="C11" s="21"/>
      <c r="D11" s="21"/>
      <c r="E11" s="22">
        <v>1.072000</v>
      </c>
      <c r="F11" s="22"/>
      <c r="G11" s="23" t="s">
        <v>22</v>
      </c>
      <c r="H11" s="24">
        <v>699.820000</v>
      </c>
      <c r="I11" s="24"/>
      <c r="J11" s="24"/>
      <c r="K11" s="24">
        <f ca="1">ROUND(INDIRECT(ADDRESS(ROW()+(0), COLUMN()+(-6), 1))*INDIRECT(ADDRESS(ROW()+(0), COLUMN()+(-3), 1)), 2)</f>
        <v>750.210000</v>
      </c>
    </row>
    <row r="12" spans="1:11" ht="12.00" thickBot="1" customHeight="1">
      <c r="A12" s="17"/>
      <c r="B12" s="10" t="s">
        <v>23</v>
      </c>
      <c r="C12" s="10"/>
      <c r="D12" s="10"/>
      <c r="E12" s="12">
        <v>2.000000</v>
      </c>
      <c r="F12" s="12"/>
      <c r="G12" s="14" t="s">
        <v>24</v>
      </c>
      <c r="H12" s="16">
        <f ca="1">ROUND(SUM(INDIRECT(ADDRESS(ROW()+(-1), COLUMN()+(3), 1)),INDIRECT(ADDRESS(ROW()+(-2), COLUMN()+(3), 1)),INDIRECT(ADDRESS(ROW()+(-3), COLUMN()+(3), 1)),INDIRECT(ADDRESS(ROW()+(-4), COLUMN()+(3), 1))), 2)</f>
        <v>56728.370000</v>
      </c>
      <c r="I12" s="16"/>
      <c r="J12" s="16"/>
      <c r="K12" s="16">
        <f ca="1">ROUND(INDIRECT(ADDRESS(ROW()+(0), COLUMN()+(-6), 1))*INDIRECT(ADDRESS(ROW()+(0), COLUMN()+(-3), 1))/100, 2)</f>
        <v>1134.570000</v>
      </c>
    </row>
    <row r="13" spans="1:11" ht="12.00" thickBot="1" customHeight="1">
      <c r="A13" s="21"/>
      <c r="B13" s="21" t="s">
        <v>25</v>
      </c>
      <c r="C13" s="21"/>
      <c r="D13" s="21"/>
      <c r="E13" s="22">
        <v>3.000000</v>
      </c>
      <c r="F13" s="22"/>
      <c r="G13" s="23" t="s">
        <v>26</v>
      </c>
      <c r="H13" s="24">
        <f ca="1">ROUND(SUM(INDIRECT(ADDRESS(ROW()+(-1), COLUMN()+(3), 1)),INDIRECT(ADDRESS(ROW()+(-2), COLUMN()+(3), 1)),INDIRECT(ADDRESS(ROW()+(-3), COLUMN()+(3), 1)),INDIRECT(ADDRESS(ROW()+(-4), COLUMN()+(3), 1)),INDIRECT(ADDRESS(ROW()+(-5), COLUMN()+(3), 1))), 2)</f>
        <v>57862.940000</v>
      </c>
      <c r="I13" s="24"/>
      <c r="J13" s="24"/>
      <c r="K13" s="24">
        <f ca="1">ROUND(INDIRECT(ADDRESS(ROW()+(0), COLUMN()+(-6), 1))*INDIRECT(ADDRESS(ROW()+(0), COLUMN()+(-3), 1))/100, 2)</f>
        <v>1735.890000</v>
      </c>
    </row>
    <row r="14" spans="1:11" ht="12.00" thickBot="1" customHeight="1">
      <c r="A14" s="25"/>
      <c r="B14" s="26"/>
      <c r="C14" s="26"/>
      <c r="D14" s="26"/>
      <c r="E14" s="26"/>
      <c r="F14" s="26"/>
      <c r="G14" s="27"/>
      <c r="H14" s="6" t="s">
        <v>27</v>
      </c>
      <c r="I14" s="6"/>
      <c r="J14" s="6"/>
      <c r="K14" s="28">
        <f ca="1">ROUND(SUM(INDIRECT(ADDRESS(ROW()+(-1), COLUMN()+(0), 1)),INDIRECT(ADDRESS(ROW()+(-2), COLUMN()+(0), 1)),INDIRECT(ADDRESS(ROW()+(-3), COLUMN()+(0), 1)),INDIRECT(ADDRESS(ROW()+(-4), COLUMN()+(0), 1)),INDIRECT(ADDRESS(ROW()+(-5), COLUMN()+(0), 1)),INDIRECT(ADDRESS(ROW()+(-6), COLUMN()+(0), 1))), 2)</f>
        <v>59598.830000</v>
      </c>
    </row>
  </sheetData>
  <mergeCells count="30">
    <mergeCell ref="A1:K1"/>
    <mergeCell ref="A3:B3"/>
    <mergeCell ref="D3:E3"/>
    <mergeCell ref="F3:H3"/>
    <mergeCell ref="J3:K3"/>
    <mergeCell ref="A4:K4"/>
    <mergeCell ref="B7:D7"/>
    <mergeCell ref="E7:F7"/>
    <mergeCell ref="H7:J7"/>
    <mergeCell ref="B8:D8"/>
    <mergeCell ref="E8:F8"/>
    <mergeCell ref="H8:J8"/>
    <mergeCell ref="B9:D9"/>
    <mergeCell ref="E9:F9"/>
    <mergeCell ref="H9:J9"/>
    <mergeCell ref="B10:D10"/>
    <mergeCell ref="E10:F10"/>
    <mergeCell ref="H10:J10"/>
    <mergeCell ref="B11:D11"/>
    <mergeCell ref="E11:F11"/>
    <mergeCell ref="H11:J11"/>
    <mergeCell ref="B12:D12"/>
    <mergeCell ref="E12:F12"/>
    <mergeCell ref="H12:J12"/>
    <mergeCell ref="B13:D13"/>
    <mergeCell ref="E13:F13"/>
    <mergeCell ref="H13:J13"/>
    <mergeCell ref="B14:D14"/>
    <mergeCell ref="E14:F14"/>
    <mergeCell ref="H14:J14"/>
  </mergeCells>
  <pageMargins left="0.620079" right="0.472441" top="0.472441" bottom="0.472441" header="0.0" footer="0.0"/>
  <pageSetup paperSize="9" orientation="portrait"/>
  <rowBreaks count="0" manualBreakCount="0">
    </rowBreaks>
</worksheet>
</file>