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<sst xmlns="http://schemas.openxmlformats.org/spreadsheetml/2006/main" count="25" uniqueCount="25">
  <si>
    <t xml:space="preserve"/>
  </si>
  <si>
    <t xml:space="preserve">RCD010</t>
  </si>
  <si>
    <t xml:space="preserve">U</t>
  </si>
  <si>
    <t xml:space="preserve">Démontage d'une chaudière, pour remplacement par un équipement de meilleure efficacité énergétique.</t>
  </si>
  <si>
    <r>
      <rPr>
        <b/>
        <sz val="7.80"/>
        <color rgb="FF000000"/>
        <rFont val="A"/>
        <family val="2"/>
      </rPr>
      <t xml:space="preserve">Démontage d'une chaudière électrique, de 200 kW de puissance calorifique maximale et des supports de fixation, avec des moyens manuels et mécaniques et la charge mécanique des décombres dans le camion ou la benne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</si>
  <si>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</si>
  <si>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</si>
  <si>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</si>
  <si>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</si>
  <si>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</si>
  <si>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</si>
  <si>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mq04cag010a</t>
  </si>
  <si>
    <t xml:space="preserve">Camion grue de jusqu'à 6 t.</t>
  </si>
  <si>
    <t xml:space="preserve">h</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</si>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</sst>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7.49" customWidth="1"/>
    <col min="2" max="2" width="4.08" customWidth="1"/>
    <col min="3" max="3" width="18.36" customWidth="1"/>
    <col min="4" max="4" width="22.29" customWidth="1"/>
    <col min="5" max="5" width="12.82" customWidth="1"/>
    <col min="6" max="6" width="5.39" customWidth="1"/>
    <col min="7" max="7" width="4.66" customWidth="1"/>
    <col min="8" max="8" width="8.31" customWidth="1"/>
    <col min="9" max="9" width="11.80" customWidth="1"/>
    <col min="10" max="10" width="1.02" customWidth="1"/>
    <col min="11" max="11" width="12.82"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3"/>
      <c r="F3" s="3"/>
      <c r="G3" s="5"/>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c r="E7" s="9" t="s">
        <v>7</v>
      </c>
      <c r="F7" s="9" t="s">
        <v>8</v>
      </c>
      <c r="G7" s="9"/>
      <c r="H7" s="9" t="s">
        <v>9</v>
      </c>
      <c r="I7" s="9"/>
      <c r="J7" s="9" t="s">
        <v>10</v>
      </c>
      <c r="K7" s="9"/>
    </row>
    <row r="8" spans="1:11" ht="12.00" thickBot="1" customHeight="1">
      <c r="A8" s="10" t="s">
        <v>11</v>
      </c>
      <c r="B8" s="10" t="s">
        <v>12</v>
      </c>
      <c r="C8" s="10"/>
      <c r="D8" s="10"/>
      <c r="E8" s="12">
        <v>2.296000</v>
      </c>
      <c r="F8" s="14" t="s">
        <v>13</v>
      </c>
      <c r="G8" s="14"/>
      <c r="H8" s="16">
        <v>21992.340000</v>
      </c>
      <c r="I8" s="16"/>
      <c r="J8" s="16">
        <f ca="1">ROUND(INDIRECT(ADDRESS(ROW()+(0), COLUMN()+(-5), 1))*INDIRECT(ADDRESS(ROW()+(0), COLUMN()+(-2), 1)), 2)</f>
        <v>50494.410000</v>
      </c>
      <c r="K8" s="16"/>
    </row>
    <row r="9" spans="1:11" ht="12.00" thickBot="1" customHeight="1">
      <c r="A9" s="17" t="s">
        <v>14</v>
      </c>
      <c r="B9" s="17" t="s">
        <v>15</v>
      </c>
      <c r="C9" s="17"/>
      <c r="D9" s="17"/>
      <c r="E9" s="18">
        <v>2.857000</v>
      </c>
      <c r="F9" s="19" t="s">
        <v>16</v>
      </c>
      <c r="G9" s="19"/>
      <c r="H9" s="20">
        <v>1192.290000</v>
      </c>
      <c r="I9" s="20"/>
      <c r="J9" s="20">
        <f ca="1">ROUND(INDIRECT(ADDRESS(ROW()+(0), COLUMN()+(-5), 1))*INDIRECT(ADDRESS(ROW()+(0), COLUMN()+(-2), 1)), 2)</f>
        <v>3406.370000</v>
      </c>
      <c r="K9" s="20"/>
    </row>
    <row r="10" spans="1:11" ht="12.00" thickBot="1" customHeight="1">
      <c r="A10" s="17" t="s">
        <v>17</v>
      </c>
      <c r="B10" s="21" t="s">
        <v>18</v>
      </c>
      <c r="C10" s="21"/>
      <c r="D10" s="21"/>
      <c r="E10" s="22">
        <v>2.857000</v>
      </c>
      <c r="F10" s="23" t="s">
        <v>19</v>
      </c>
      <c r="G10" s="23"/>
      <c r="H10" s="24">
        <v>727.120000</v>
      </c>
      <c r="I10" s="24"/>
      <c r="J10" s="24">
        <f ca="1">ROUND(INDIRECT(ADDRESS(ROW()+(0), COLUMN()+(-5), 1))*INDIRECT(ADDRESS(ROW()+(0), COLUMN()+(-2), 1)), 2)</f>
        <v>2077.380000</v>
      </c>
      <c r="K10" s="24"/>
    </row>
    <row r="11" spans="1:11" ht="12.00" thickBot="1" customHeight="1">
      <c r="A11" s="17"/>
      <c r="B11" s="10" t="s">
        <v>20</v>
      </c>
      <c r="C11" s="10"/>
      <c r="D11" s="10"/>
      <c r="E11" s="12">
        <v>2.000000</v>
      </c>
      <c r="F11" s="14" t="s">
        <v>21</v>
      </c>
      <c r="G11" s="14"/>
      <c r="H11" s="16">
        <f ca="1">ROUND(SUM(INDIRECT(ADDRESS(ROW()+(-1), COLUMN()+(2), 1)),INDIRECT(ADDRESS(ROW()+(-2), COLUMN()+(2), 1)),INDIRECT(ADDRESS(ROW()+(-3), COLUMN()+(2), 1))), 2)</f>
        <v>55978.160000</v>
      </c>
      <c r="I11" s="16"/>
      <c r="J11" s="16">
        <f ca="1">ROUND(INDIRECT(ADDRESS(ROW()+(0), COLUMN()+(-5), 1))*INDIRECT(ADDRESS(ROW()+(0), COLUMN()+(-2), 1))/100, 2)</f>
        <v>1119.560000</v>
      </c>
      <c r="K11" s="16"/>
    </row>
    <row r="12" spans="1:11" ht="12.00" thickBot="1" customHeight="1">
      <c r="A12" s="21"/>
      <c r="B12" s="21" t="s">
        <v>22</v>
      </c>
      <c r="C12" s="21"/>
      <c r="D12" s="21"/>
      <c r="E12" s="22">
        <v>3.000000</v>
      </c>
      <c r="F12" s="23" t="s">
        <v>23</v>
      </c>
      <c r="G12" s="23"/>
      <c r="H12" s="24">
        <f ca="1">ROUND(SUM(INDIRECT(ADDRESS(ROW()+(-1), COLUMN()+(2), 1)),INDIRECT(ADDRESS(ROW()+(-2), COLUMN()+(2), 1)),INDIRECT(ADDRESS(ROW()+(-3), COLUMN()+(2), 1)),INDIRECT(ADDRESS(ROW()+(-4), COLUMN()+(2), 1))), 2)</f>
        <v>57097.720000</v>
      </c>
      <c r="I12" s="24"/>
      <c r="J12" s="24">
        <f ca="1">ROUND(INDIRECT(ADDRESS(ROW()+(0), COLUMN()+(-5), 1))*INDIRECT(ADDRESS(ROW()+(0), COLUMN()+(-2), 1))/100, 2)</f>
        <v>1712.930000</v>
      </c>
      <c r="K12" s="24"/>
    </row>
    <row r="13" spans="1:11" ht="12.00" thickBot="1" customHeight="1">
      <c r="A13" s="25"/>
      <c r="B13" s="26"/>
      <c r="C13" s="26"/>
      <c r="D13" s="26"/>
      <c r="E13" s="26"/>
      <c r="F13" s="27"/>
      <c r="G13" s="27"/>
      <c r="H13" s="6" t="s">
        <v>24</v>
      </c>
      <c r="I13" s="6"/>
      <c r="J13" s="28">
        <f ca="1">ROUND(SUM(INDIRECT(ADDRESS(ROW()+(-1), COLUMN()+(0), 1)),INDIRECT(ADDRESS(ROW()+(-2), COLUMN()+(0), 1)),INDIRECT(ADDRESS(ROW()+(-3), COLUMN()+(0), 1)),INDIRECT(ADDRESS(ROW()+(-4), COLUMN()+(0), 1)),INDIRECT(ADDRESS(ROW()+(-5), COLUMN()+(0), 1))), 2)</f>
        <v>58810.650000</v>
      </c>
      <c r="K13" s="28"/>
    </row>
  </sheetData>
  <mergeCells count="34">
    <mergeCell ref="A1:K1"/>
    <mergeCell ref="A3:B3"/>
    <mergeCell ref="D3:F3"/>
    <mergeCell ref="G3:H3"/>
    <mergeCell ref="I3:J3"/>
    <mergeCell ref="A4:K4"/>
    <mergeCell ref="B7:D7"/>
    <mergeCell ref="F7:G7"/>
    <mergeCell ref="H7:I7"/>
    <mergeCell ref="J7:K7"/>
    <mergeCell ref="B8:D8"/>
    <mergeCell ref="F8:G8"/>
    <mergeCell ref="H8:I8"/>
    <mergeCell ref="J8:K8"/>
    <mergeCell ref="B9:D9"/>
    <mergeCell ref="F9:G9"/>
    <mergeCell ref="H9:I9"/>
    <mergeCell ref="J9:K9"/>
    <mergeCell ref="B10:D10"/>
    <mergeCell ref="F10:G10"/>
    <mergeCell ref="H10:I10"/>
    <mergeCell ref="J10:K10"/>
    <mergeCell ref="B11:D11"/>
    <mergeCell ref="F11:G11"/>
    <mergeCell ref="H11:I11"/>
    <mergeCell ref="J11:K11"/>
    <mergeCell ref="B12:D12"/>
    <mergeCell ref="F12:G12"/>
    <mergeCell ref="H12:I12"/>
    <mergeCell ref="J12:K12"/>
    <mergeCell ref="B13:D13"/>
    <mergeCell ref="F13:G13"/>
    <mergeCell ref="H13:I13"/>
    <mergeCell ref="J13:K13"/>
  </mergeCells>
  <pageMargins left="0.620079" right="0.472441" top="0.472441" bottom="0.472441" header="0.0" footer="0.0"/>
  <pageSetup paperSize="9" orientation="portrait"/>
  <rowBreaks count="0" manualBreakCount="0">
    </rowBreaks>
</worksheet>
</file>