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<sst xmlns="http://schemas.openxmlformats.org/spreadsheetml/2006/main" count="25" uniqueCount="25">
  <si>
    <t xml:space="preserve"/>
  </si>
  <si>
    <t xml:space="preserve">RCD020</t>
  </si>
  <si>
    <t xml:space="preserve">U</t>
  </si>
  <si>
    <t xml:space="preserve">Démontage d'une unité d'air conditionné, pour remplacement par un équipement avec une meilleure efficacité énergétique.</t>
  </si>
  <si>
    <r>
      <rPr>
        <b/>
        <sz val="7.80"/>
        <color rgb="FF000000"/>
        <rFont val="A"/>
        <family val="2"/>
      </rPr>
      <t xml:space="preserve">Démontage d'unité extérieur de système de climatisation, de 50 kg de poids maximum, et des supports de fixation, avec des moyens manuels et la charge manuel des décombres dans le camion ou la benne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</si>
  <si>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</si>
  <si>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</si>
  <si>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</si>
  <si>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</si>
  <si>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</si>
  <si>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</si>
  <si>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</si>
  <si>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</si>
  <si>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</si>
  <si>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</si>
  <si>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</si>
  <si>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</si>
  <si>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mo113</t>
  </si>
  <si>
    <t xml:space="preserve">Ouvrier d'exécution I/OE1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</si>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</sst>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1" customWidth="1"/>
    <col min="2" max="2" width="2.04" customWidth="1"/>
    <col min="3" max="3" width="15.59" customWidth="1"/>
    <col min="4" max="4" width="27.83" customWidth="1"/>
    <col min="5" max="5" width="12.97" customWidth="1"/>
    <col min="6" max="6" width="10.20" customWidth="1"/>
    <col min="7" max="7" width="3.50" customWidth="1"/>
    <col min="8" max="8" width="10.20" customWidth="1"/>
    <col min="9" max="9" width="6.70" customWidth="1"/>
    <col min="10" max="10" width="3.35" customWidth="1"/>
    <col min="11" max="11" width="10.05"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3"/>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c r="E7" s="9" t="s">
        <v>7</v>
      </c>
      <c r="F7" s="9" t="s">
        <v>8</v>
      </c>
      <c r="G7" s="9" t="s">
        <v>9</v>
      </c>
      <c r="H7" s="9"/>
      <c r="I7" s="9"/>
      <c r="J7" s="9" t="s">
        <v>10</v>
      </c>
      <c r="K7" s="9"/>
    </row>
    <row r="8" spans="1:11" ht="12.00" thickBot="1" customHeight="1">
      <c r="A8" s="10" t="s">
        <v>11</v>
      </c>
      <c r="B8" s="10" t="s">
        <v>12</v>
      </c>
      <c r="C8" s="10"/>
      <c r="D8" s="10"/>
      <c r="E8" s="12">
        <v>3.086000</v>
      </c>
      <c r="F8" s="14" t="s">
        <v>13</v>
      </c>
      <c r="G8" s="16">
        <v>1192.290000</v>
      </c>
      <c r="H8" s="16"/>
      <c r="I8" s="16"/>
      <c r="J8" s="16">
        <f ca="1">ROUND(INDIRECT(ADDRESS(ROW()+(0), COLUMN()+(-5), 1))*INDIRECT(ADDRESS(ROW()+(0), COLUMN()+(-3), 1)), 2)</f>
        <v>3679.410000</v>
      </c>
      <c r="K8" s="16"/>
    </row>
    <row r="9" spans="1:11" ht="12.00" thickBot="1" customHeight="1">
      <c r="A9" s="17" t="s">
        <v>14</v>
      </c>
      <c r="B9" s="17" t="s">
        <v>15</v>
      </c>
      <c r="C9" s="17"/>
      <c r="D9" s="17"/>
      <c r="E9" s="18">
        <v>3.086000</v>
      </c>
      <c r="F9" s="19" t="s">
        <v>16</v>
      </c>
      <c r="G9" s="20">
        <v>727.120000</v>
      </c>
      <c r="H9" s="20"/>
      <c r="I9" s="20"/>
      <c r="J9" s="20">
        <f ca="1">ROUND(INDIRECT(ADDRESS(ROW()+(0), COLUMN()+(-5), 1))*INDIRECT(ADDRESS(ROW()+(0), COLUMN()+(-3), 1)), 2)</f>
        <v>2243.890000</v>
      </c>
      <c r="K9" s="20"/>
    </row>
    <row r="10" spans="1:11" ht="12.00" thickBot="1" customHeight="1">
      <c r="A10" s="17" t="s">
        <v>17</v>
      </c>
      <c r="B10" s="21" t="s">
        <v>18</v>
      </c>
      <c r="C10" s="21"/>
      <c r="D10" s="21"/>
      <c r="E10" s="22">
        <v>0.857000</v>
      </c>
      <c r="F10" s="23" t="s">
        <v>19</v>
      </c>
      <c r="G10" s="24">
        <v>699.820000</v>
      </c>
      <c r="H10" s="24"/>
      <c r="I10" s="24"/>
      <c r="J10" s="24">
        <f ca="1">ROUND(INDIRECT(ADDRESS(ROW()+(0), COLUMN()+(-5), 1))*INDIRECT(ADDRESS(ROW()+(0), COLUMN()+(-3), 1)), 2)</f>
        <v>599.750000</v>
      </c>
      <c r="K10" s="24"/>
    </row>
    <row r="11" spans="1:11" ht="12.00" thickBot="1" customHeight="1">
      <c r="A11" s="17"/>
      <c r="B11" s="10" t="s">
        <v>20</v>
      </c>
      <c r="C11" s="10"/>
      <c r="D11" s="10"/>
      <c r="E11" s="12">
        <v>2.000000</v>
      </c>
      <c r="F11" s="14" t="s">
        <v>21</v>
      </c>
      <c r="G11" s="16">
        <f ca="1">ROUND(SUM(INDIRECT(ADDRESS(ROW()+(-1), COLUMN()+(3), 1)),INDIRECT(ADDRESS(ROW()+(-2), COLUMN()+(3), 1)),INDIRECT(ADDRESS(ROW()+(-3), COLUMN()+(3), 1))), 2)</f>
        <v>6523.050000</v>
      </c>
      <c r="H11" s="16"/>
      <c r="I11" s="16"/>
      <c r="J11" s="16">
        <f ca="1">ROUND(INDIRECT(ADDRESS(ROW()+(0), COLUMN()+(-5), 1))*INDIRECT(ADDRESS(ROW()+(0), COLUMN()+(-3), 1))/100, 2)</f>
        <v>130.460000</v>
      </c>
      <c r="K11" s="16"/>
    </row>
    <row r="12" spans="1:11" ht="12.00" thickBot="1" customHeight="1">
      <c r="A12" s="21"/>
      <c r="B12" s="21" t="s">
        <v>22</v>
      </c>
      <c r="C12" s="21"/>
      <c r="D12" s="21"/>
      <c r="E12" s="22">
        <v>3.000000</v>
      </c>
      <c r="F12" s="23" t="s">
        <v>23</v>
      </c>
      <c r="G12" s="24">
        <f ca="1">ROUND(SUM(INDIRECT(ADDRESS(ROW()+(-1), COLUMN()+(3), 1)),INDIRECT(ADDRESS(ROW()+(-2), COLUMN()+(3), 1)),INDIRECT(ADDRESS(ROW()+(-3), COLUMN()+(3), 1)),INDIRECT(ADDRESS(ROW()+(-4), COLUMN()+(3), 1))), 2)</f>
        <v>6653.510000</v>
      </c>
      <c r="H12" s="24"/>
      <c r="I12" s="24"/>
      <c r="J12" s="24">
        <f ca="1">ROUND(INDIRECT(ADDRESS(ROW()+(0), COLUMN()+(-5), 1))*INDIRECT(ADDRESS(ROW()+(0), COLUMN()+(-3), 1))/100, 2)</f>
        <v>199.610000</v>
      </c>
      <c r="K12" s="24"/>
    </row>
    <row r="13" spans="1:11" ht="12.00" thickBot="1" customHeight="1">
      <c r="A13" s="25"/>
      <c r="B13" s="26"/>
      <c r="C13" s="26"/>
      <c r="D13" s="26"/>
      <c r="E13" s="26"/>
      <c r="F13" s="27"/>
      <c r="G13" s="6" t="s">
        <v>24</v>
      </c>
      <c r="H13" s="6"/>
      <c r="I13" s="6"/>
      <c r="J13" s="28">
        <f ca="1">ROUND(SUM(INDIRECT(ADDRESS(ROW()+(-1), COLUMN()+(0), 1)),INDIRECT(ADDRESS(ROW()+(-2), COLUMN()+(0), 1)),INDIRECT(ADDRESS(ROW()+(-3), COLUMN()+(0), 1)),INDIRECT(ADDRESS(ROW()+(-4), COLUMN()+(0), 1)),INDIRECT(ADDRESS(ROW()+(-5), COLUMN()+(0), 1))), 2)</f>
        <v>6853.120000</v>
      </c>
      <c r="K13" s="28"/>
    </row>
  </sheetData>
  <mergeCells count="26">
    <mergeCell ref="A1:K1"/>
    <mergeCell ref="A3:B3"/>
    <mergeCell ref="D3:G3"/>
    <mergeCell ref="I3:J3"/>
    <mergeCell ref="A4:K4"/>
    <mergeCell ref="B7:D7"/>
    <mergeCell ref="G7:I7"/>
    <mergeCell ref="J7:K7"/>
    <mergeCell ref="B8:D8"/>
    <mergeCell ref="G8:I8"/>
    <mergeCell ref="J8:K8"/>
    <mergeCell ref="B9:D9"/>
    <mergeCell ref="G9:I9"/>
    <mergeCell ref="J9:K9"/>
    <mergeCell ref="B10:D10"/>
    <mergeCell ref="G10:I10"/>
    <mergeCell ref="J10:K10"/>
    <mergeCell ref="B11:D11"/>
    <mergeCell ref="G11:I11"/>
    <mergeCell ref="J11:K11"/>
    <mergeCell ref="B12:D12"/>
    <mergeCell ref="G12:I12"/>
    <mergeCell ref="J12:K12"/>
    <mergeCell ref="B13:D13"/>
    <mergeCell ref="G13:I13"/>
    <mergeCell ref="J13:K13"/>
  </mergeCells>
  <pageMargins left="0.620079" right="0.472441" top="0.472441" bottom="0.472441" header="0.0" footer="0.0"/>
  <pageSetup paperSize="9" orientation="portrait"/>
  <rowBreaks count="0" manualBreakCount="0">
    </rowBreaks>
</worksheet>
</file>