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<sst xmlns="http://schemas.openxmlformats.org/spreadsheetml/2006/main" count="29" uniqueCount="29">
  <si>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</si>
  <si>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RCM030</t>
  </si>
  <si>
    <t xml:space="preserve">U</t>
  </si>
  <si>
    <t xml:space="preserve">Équipement d'air conditionné avec unité intérieure avec distribution par conduits tubulaires, système air-air split 1x1.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</si>
  <si>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d'équipement d'air conditionné, système air-air split 1x1, avec décharge par embouchures tubulaires, pour gaz R-410A, pompe à chaleur, alimentation à l'unité extérieure monophasée (230V/50Hz), puissance frigorifique nominale 2,5 kW, puissance calorifique nominale 3,4 kW, SEER = 6,2 (classe A), SCOP = 4 (classe A), EER = 4,31 (classe A++), COP = 4,53 (classe A), embouchures tubulaires, modèle RFJ22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</si>
  <si>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</si>
  <si>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</si>
  <si>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</si>
  <si>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</si>
  <si>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</si>
  <si>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</si>
  <si>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mt42mhi065cqa</t>
  </si>
  <si>
    <t xml:space="preserve">Équipement d'air conditionné, système air-air split 1x1, avec décharge par embouchures tubulaires, pour gaz R-410A, pompe à chaleur, alimentation à l'unité extérieure monophasée (230V/50Hz), puissance frigorifique nominale 2,5 kW (température de bulbe sec à l'intérieur 27°C, température de bulbe humide à l'intérieur 19°C, température de bulbe sec à l'extérieur 35°C, température de bulbe humide à l'extérieur 24°C), puissance calorifique nominale 3,4 kW (température de bulbe sec à l'intérieur 20°C, température de bulbe humide à l'extérieur 6°C), SEER = 6,2 (classe A), SCOP = 4 (classe A), EER = 4,31 (classe A++), COP = 4,53 (classe A), formé d'une unité intérieure de 230x740x455 mm, niveau sonore (vitesse basse) 29 dBA, débit d'air (vitesse haute) 510 m³/h, pression d'air (standard) 40 Pa, contrôle sans fil, et une unité extérieure avec compresseur de type rotatif, de 595x780x290 mm, niveau sonore 47 dBA et débit d'air 1770 m³/h, avec contrôle de condensation et possibilité d'intégration dans un système domotique ou de contrôle Wi-Fi via une interface (non inclus dans ce prix).</t>
  </si>
  <si>
    <t xml:space="preserve">U</t>
  </si>
  <si>
    <t xml:space="preserve">mt42mhi523b</t>
  </si>
  <si>
    <t xml:space="preserve">Embouchures tubulaires, modèle RFJ22 "MITSUBISHI HEAVY INDUSTRIES", pour unité intérieure d'air conditionné SRR-ZJ.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</si>
  <si>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</si>
  <si>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</si>
  <si>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</si>
  <si>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</si>
  <si>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</si>
  <si>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</si>
  <si>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</si>
  <si>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</si>
  <si>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</si>
  <si>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</si>
  <si>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</si>
  <si>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707.771,29F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</si>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</sst>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9.33" customWidth="1"/>
    <col min="3" max="3" width="20.69" customWidth="1"/>
    <col min="4" max="4" width="28.27" customWidth="1"/>
    <col min="5" max="5" width="3.06" customWidth="1"/>
    <col min="6" max="6" width="8.60" customWidth="1"/>
    <col min="7" max="7" width="3.64" customWidth="1"/>
    <col min="8" max="8" width="2.19" customWidth="1"/>
    <col min="9" max="9" width="13.11" customWidth="1"/>
    <col min="10" max="10" width="2.91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65.6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1109697.560000</v>
      </c>
      <c r="J8" s="16"/>
      <c r="K8" s="16">
        <f ca="1">ROUND(INDIRECT(ADDRESS(ROW()+(0), COLUMN()+(-5), 1))*INDIRECT(ADDRESS(ROW()+(0), COLUMN()+(-2), 1)), 2)</f>
        <v>1109697.560000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211576.580000</v>
      </c>
      <c r="J9" s="20"/>
      <c r="K9" s="20">
        <f ca="1">ROUND(INDIRECT(ADDRESS(ROW()+(0), COLUMN()+(-5), 1))*INDIRECT(ADDRESS(ROW()+(0), COLUMN()+(-2), 1)), 2)</f>
        <v>211576.580000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2.539000</v>
      </c>
      <c r="G10" s="19" t="s">
        <v>19</v>
      </c>
      <c r="H10" s="19"/>
      <c r="I10" s="20">
        <v>1192.290000</v>
      </c>
      <c r="J10" s="20"/>
      <c r="K10" s="20">
        <f ca="1">ROUND(INDIRECT(ADDRESS(ROW()+(0), COLUMN()+(-5), 1))*INDIRECT(ADDRESS(ROW()+(0), COLUMN()+(-2), 1)), 2)</f>
        <v>3027.220000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2.539000</v>
      </c>
      <c r="G11" s="23" t="s">
        <v>22</v>
      </c>
      <c r="H11" s="23"/>
      <c r="I11" s="24">
        <v>727.120000</v>
      </c>
      <c r="J11" s="24"/>
      <c r="K11" s="24">
        <f ca="1">ROUND(INDIRECT(ADDRESS(ROW()+(0), COLUMN()+(-5), 1))*INDIRECT(ADDRESS(ROW()+(0), COLUMN()+(-2), 1)), 2)</f>
        <v>1846.160000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1326147.520000</v>
      </c>
      <c r="J12" s="16"/>
      <c r="K12" s="16">
        <f ca="1">ROUND(INDIRECT(ADDRESS(ROW()+(0), COLUMN()+(-5), 1))*INDIRECT(ADDRESS(ROW()+(0), COLUMN()+(-2), 1))/100, 2)</f>
        <v>26522.950000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1352670.470000</v>
      </c>
      <c r="J13" s="24"/>
      <c r="K13" s="24">
        <f ca="1">ROUND(INDIRECT(ADDRESS(ROW()+(0), COLUMN()+(-5), 1))*INDIRECT(ADDRESS(ROW()+(0), COLUMN()+(-2), 1))/100, 2)</f>
        <v>40580.110000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1393250.580000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