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<sst xmlns="http://schemas.openxmlformats.org/spreadsheetml/2006/main" count="44" uniqueCount="44">
  <si>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</si>
  <si>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RCV010</t>
  </si>
  <si>
    <t xml:space="preserve">U</t>
  </si>
  <si>
    <t xml:space="preserve">Unité compacte eau-air-eau pompe à chaleur à production simultanée d'eau froide et d'eau chaude, système 4 tubes,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</si>
  <si>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compacte eau-air-eau pompe à chaleur de production simultanée en eau froide et en eau chaude, système à quatre tubes, avec réfrigérant R-407C,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</si>
  <si>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</si>
  <si>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</si>
  <si>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</si>
  <si>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</si>
  <si>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</si>
  <si>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</si>
  <si>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mt42bcc200a</t>
  </si>
  <si>
    <t xml:space="preserve">Unité compacte eau-air-eau pompe à chaleur de production simultanée en eau froide et en eau chaude, système à quatre tubes, puissance frigorifique nominale de 24,2 kW et puissance calorifique nominale de 34,1 kW, (température de sortie de l'eau froide: 7°C, écart de température: 5°C, et température de sortie de l'eau chaude: 50°C), débit d'eau nominal de 4,2 m³/h, débit d'air nominal de 13000 m³/h et puissance sonore de 60,8 dBA; avec interrupteur de débit.</t>
  </si>
  <si>
    <t xml:space="preserve">U</t>
  </si>
  <si>
    <t xml:space="preserve">mt37www060g</t>
  </si>
  <si>
    <t xml:space="preserve">Clapet anti-pollution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</si>
  <si>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</si>
  <si>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</si>
  <si>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</si>
  <si>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</si>
  <si>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</si>
  <si>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</si>
  <si>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</si>
  <si>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mt37svs010h</t>
  </si>
  <si>
    <t xml:space="preserve">Vanne de sécurité, en laiton, avec filet de 3/4" de diamètre, réglé à 4 bar de pression.</t>
  </si>
  <si>
    <t xml:space="preserve">U</t>
  </si>
  <si>
    <t xml:space="preserve">mt37sgl020d</t>
  </si>
  <si>
    <t xml:space="preserve">Purgeur automatique d'air avec flotteur et filet de 1/2" de diamètre, corps et couvercle en laiton, pour une pression maximale de travail de 6 bar et une température maximale de 110°C.</t>
  </si>
  <si>
    <t xml:space="preserve">U</t>
  </si>
  <si>
    <t xml:space="preserve">mt37www050f</t>
  </si>
  <si>
    <t xml:space="preserve">Manchon antivibration, en caoutchouc, avec filet de 1 1/2",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</si>
  <si>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</si>
  <si>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</si>
  <si>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</si>
  <si>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</si>
  <si>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</si>
  <si>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</si>
  <si>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</si>
  <si>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</si>
  <si>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</si>
  <si>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</si>
  <si>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</si>
  <si>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5.751.802,40F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</si>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</sst>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20" customWidth="1"/>
    <col min="3" max="3" width="20.84" customWidth="1"/>
    <col min="4" max="4" width="28.12" customWidth="1"/>
    <col min="5" max="5" width="3.35" customWidth="1"/>
    <col min="6" max="6" width="8.60" customWidth="1"/>
    <col min="7" max="7" width="3.50" customWidth="1"/>
    <col min="8" max="8" width="2.33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8256673.200000</v>
      </c>
      <c r="J8" s="16"/>
      <c r="K8" s="16">
        <f ca="1">ROUND(INDIRECT(ADDRESS(ROW()+(0), COLUMN()+(-5), 1))*INDIRECT(ADDRESS(ROW()+(0), COLUMN()+(-2), 1)), 2)</f>
        <v>8256673.200000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22159.410000</v>
      </c>
      <c r="J9" s="20"/>
      <c r="K9" s="20">
        <f ca="1">ROUND(INDIRECT(ADDRESS(ROW()+(0), COLUMN()+(-5), 1))*INDIRECT(ADDRESS(ROW()+(0), COLUMN()+(-2), 1)), 2)</f>
        <v>44318.820000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19"/>
      <c r="I10" s="20">
        <v>9499.360000</v>
      </c>
      <c r="J10" s="20"/>
      <c r="K10" s="20">
        <f ca="1">ROUND(INDIRECT(ADDRESS(ROW()+(0), COLUMN()+(-5), 1))*INDIRECT(ADDRESS(ROW()+(0), COLUMN()+(-2), 1)), 2)</f>
        <v>37997.440000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18135.140000</v>
      </c>
      <c r="J11" s="20"/>
      <c r="K11" s="20">
        <f ca="1">ROUND(INDIRECT(ADDRESS(ROW()+(0), COLUMN()+(-5), 1))*INDIRECT(ADDRESS(ROW()+(0), COLUMN()+(-2), 1)), 2)</f>
        <v>72540.560000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19"/>
      <c r="I12" s="20">
        <v>7329.620000</v>
      </c>
      <c r="J12" s="20"/>
      <c r="K12" s="20">
        <f ca="1">ROUND(INDIRECT(ADDRESS(ROW()+(0), COLUMN()+(-5), 1))*INDIRECT(ADDRESS(ROW()+(0), COLUMN()+(-2), 1)), 2)</f>
        <v>14659.240000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5972.590000</v>
      </c>
      <c r="J13" s="20"/>
      <c r="K13" s="20">
        <f ca="1">ROUND(INDIRECT(ADDRESS(ROW()+(0), COLUMN()+(-5), 1))*INDIRECT(ADDRESS(ROW()+(0), COLUMN()+(-2), 1)), 2)</f>
        <v>11945.180000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4.000000</v>
      </c>
      <c r="G14" s="19" t="s">
        <v>31</v>
      </c>
      <c r="H14" s="19"/>
      <c r="I14" s="20">
        <v>20832.870000</v>
      </c>
      <c r="J14" s="20"/>
      <c r="K14" s="20">
        <f ca="1">ROUND(INDIRECT(ADDRESS(ROW()+(0), COLUMN()+(-5), 1))*INDIRECT(ADDRESS(ROW()+(0), COLUMN()+(-2), 1)), 2)</f>
        <v>83331.480000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17.128000</v>
      </c>
      <c r="G15" s="19" t="s">
        <v>34</v>
      </c>
      <c r="H15" s="19"/>
      <c r="I15" s="20">
        <v>1192.290000</v>
      </c>
      <c r="J15" s="20"/>
      <c r="K15" s="20">
        <f ca="1">ROUND(INDIRECT(ADDRESS(ROW()+(0), COLUMN()+(-5), 1))*INDIRECT(ADDRESS(ROW()+(0), COLUMN()+(-2), 1)), 2)</f>
        <v>20421.540000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17.128000</v>
      </c>
      <c r="G16" s="23" t="s">
        <v>37</v>
      </c>
      <c r="H16" s="23"/>
      <c r="I16" s="24">
        <v>727.120000</v>
      </c>
      <c r="J16" s="24"/>
      <c r="K16" s="24">
        <f ca="1">ROUND(INDIRECT(ADDRESS(ROW()+(0), COLUMN()+(-5), 1))*INDIRECT(ADDRESS(ROW()+(0), COLUMN()+(-2), 1)), 2)</f>
        <v>12454.110000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8554341.570000</v>
      </c>
      <c r="J17" s="16"/>
      <c r="K17" s="16">
        <f ca="1">ROUND(INDIRECT(ADDRESS(ROW()+(0), COLUMN()+(-5), 1))*INDIRECT(ADDRESS(ROW()+(0), COLUMN()+(-2), 1))/100, 2)</f>
        <v>171086.830000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8725428.400000</v>
      </c>
      <c r="J18" s="24"/>
      <c r="K18" s="24">
        <f ca="1">ROUND(INDIRECT(ADDRESS(ROW()+(0), COLUMN()+(-5), 1))*INDIRECT(ADDRESS(ROW()+(0), COLUMN()+(-2), 1))/100, 2)</f>
        <v>261762.850000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8987191.250000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