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<sst xmlns="http://schemas.openxmlformats.org/spreadsheetml/2006/main" count="26" uniqueCount="26">
  <si>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</si>
  <si>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RVM020</t>
  </si>
  <si>
    <t xml:space="preserve">U</t>
  </si>
  <si>
    <t xml:space="preserve">Grille de passage.</t>
  </si>
  <si>
    <r>
      <rPr>
        <sz val="7.80"/>
        <color rgb="FF000000"/>
        <rFont val="Arial"/>
        <family val="2"/>
      </rPr>
      <t xml:space="preserve">Réhabilitation énergétique d'un bâtiment via la mise en place dans la partie inférieure de la porte intérieure, de </t>
    </r>
    <r>
      <rPr>
        <b/>
        <sz val="7.80"/>
        <color rgb="FF000000"/>
        <rFont val="Arial"/>
        <family val="2"/>
      </rPr>
      <t xml:space="preserve">grille pour la circulation d'air, débit maximum 35 l/s, de 200x100 mm</t>
    </r>
    <r>
      <rPr>
        <sz val="7.80"/>
        <color rgb="FF000000"/>
        <rFont val="Arial"/>
        <family val="2"/>
      </rPr>
      <t xml:space="preserve">, pour le système de ventilation mécanique contrôlée.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</si>
  <si>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</si>
  <si>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</si>
  <si>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</si>
  <si>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</si>
  <si>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</si>
  <si>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</si>
  <si>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mt20svg060a</t>
  </si>
  <si>
    <t xml:space="preserve">Grille pour la circulation d'air en aluminium laqué de couleur à choisir sur la carte RAL, avec cadre télescopique et ailes en forme de "V", débit maximum 35 l/s, de 200x100 mm, pour placer dans la partie inférieure de la porte intérieure, de 30 à 55 mm d'épaisseur, fixée par des vis.</t>
  </si>
  <si>
    <t xml:space="preserve">U</t>
  </si>
  <si>
    <t xml:space="preserve">mo009</t>
  </si>
  <si>
    <t xml:space="preserve">Compagnon professionnel III/CP2 monteur.</t>
  </si>
  <si>
    <t xml:space="preserve">h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</si>
  <si>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</si>
  <si>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</si>
  <si>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</si>
  <si>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</si>
  <si>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</si>
  <si>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</si>
  <si>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</si>
  <si>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774,31F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</si>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</sst>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7.87" customWidth="1"/>
    <col min="3" max="3" width="17.05" customWidth="1"/>
    <col min="4" max="4" width="41.38" customWidth="1"/>
    <col min="5" max="5" width="5.83" customWidth="1"/>
    <col min="6" max="6" width="2.77" customWidth="1"/>
    <col min="7" max="7" width="5.83" customWidth="1"/>
    <col min="8" max="8" width="2.91" customWidth="1"/>
    <col min="9" max="9" width="11.51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2"/>
      <c r="G8" s="14" t="s">
        <v>13</v>
      </c>
      <c r="H8" s="16">
        <v>13836.780000</v>
      </c>
      <c r="I8" s="16"/>
      <c r="J8" s="16"/>
      <c r="K8" s="16">
        <f ca="1">ROUND(INDIRECT(ADDRESS(ROW()+(0), COLUMN()+(-6), 1))*INDIRECT(ADDRESS(ROW()+(0), COLUMN()+(-3), 1)), 2)</f>
        <v>13836.780000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0.377000</v>
      </c>
      <c r="F9" s="18"/>
      <c r="G9" s="19" t="s">
        <v>16</v>
      </c>
      <c r="H9" s="20">
        <v>1496.490000</v>
      </c>
      <c r="I9" s="20"/>
      <c r="J9" s="20"/>
      <c r="K9" s="20">
        <f ca="1">ROUND(INDIRECT(ADDRESS(ROW()+(0), COLUMN()+(-6), 1))*INDIRECT(ADDRESS(ROW()+(0), COLUMN()+(-3), 1)), 2)</f>
        <v>564.180000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0.377000</v>
      </c>
      <c r="F10" s="22"/>
      <c r="G10" s="23" t="s">
        <v>19</v>
      </c>
      <c r="H10" s="24">
        <v>900.060000</v>
      </c>
      <c r="I10" s="24"/>
      <c r="J10" s="24"/>
      <c r="K10" s="24">
        <f ca="1">ROUND(INDIRECT(ADDRESS(ROW()+(0), COLUMN()+(-6), 1))*INDIRECT(ADDRESS(ROW()+(0), COLUMN()+(-3), 1)), 2)</f>
        <v>339.320000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2"/>
      <c r="G11" s="14" t="s">
        <v>21</v>
      </c>
      <c r="H11" s="16">
        <f ca="1">ROUND(SUM(INDIRECT(ADDRESS(ROW()+(-1), COLUMN()+(3), 1)),INDIRECT(ADDRESS(ROW()+(-2), COLUMN()+(3), 1)),INDIRECT(ADDRESS(ROW()+(-3), COLUMN()+(3), 1))), 2)</f>
        <v>14740.280000</v>
      </c>
      <c r="I11" s="16"/>
      <c r="J11" s="16"/>
      <c r="K11" s="16">
        <f ca="1">ROUND(INDIRECT(ADDRESS(ROW()+(0), COLUMN()+(-6), 1))*INDIRECT(ADDRESS(ROW()+(0), COLUMN()+(-3), 1))/100, 2)</f>
        <v>294.810000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2"/>
      <c r="G12" s="23" t="s">
        <v>23</v>
      </c>
      <c r="H12" s="24">
        <f ca="1">ROUND(SUM(INDIRECT(ADDRESS(ROW()+(-1), COLUMN()+(3), 1)),INDIRECT(ADDRESS(ROW()+(-2), COLUMN()+(3), 1)),INDIRECT(ADDRESS(ROW()+(-3), COLUMN()+(3), 1)),INDIRECT(ADDRESS(ROW()+(-4), COLUMN()+(3), 1))), 2)</f>
        <v>15035.090000</v>
      </c>
      <c r="I12" s="24"/>
      <c r="J12" s="24"/>
      <c r="K12" s="24">
        <f ca="1">ROUND(INDIRECT(ADDRESS(ROW()+(0), COLUMN()+(-6), 1))*INDIRECT(ADDRESS(ROW()+(0), COLUMN()+(-3), 1))/100, 2)</f>
        <v>451.050000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15486.140000</v>
      </c>
    </row>
  </sheetData>
  <mergeCells count="26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A13:F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