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<sst xmlns="http://schemas.openxmlformats.org/spreadsheetml/2006/main" count="24" uniqueCount="24">
  <si>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</si>
  <si>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TVK130</t>
  </si>
  <si>
    <t xml:space="preserve">U</t>
  </si>
  <si>
    <t xml:space="preserve">Unité extérieure d'air conditionné, de remplacement, pour système VRV Q.</t>
  </si>
  <si>
    <r>
      <rPr>
        <sz val="8.25"/>
        <color rgb="FF000000"/>
        <rFont val="Arial"/>
        <family val="2"/>
      </rPr>
      <t xml:space="preserve">Combinaison de trois unités extérieures d'air conditionné pour système VRV-IV+ Q (Volume de Réfrigérant Variable, de remplacement), pompe à chaleur, modèle RXYQQ38U "DAIKIN", pour gaz R-410A en remplacement de l'unité extérieure pour gaz R-22, constituée d'une unité RXYQQ8U, une unité RXYQQ10U et une unité RXYQQ20U, alimentation triphasée (400V/50Hz), puissance frigorifique nominale 106,4 kW (température de bulbe humide de l'air intérieur 19°C, température de bulbe sec de l'air extérieur 35°C), SEER 6,9, intervalle de fonctionnement de température de bulbe sec de l'air extérieur en refroidissement de -5 à 43°C, puissance frigorifique nominale 106,4 kW (température de bulbe sec de l'air intérieur 20°C, température de bulbe sec de l'air extérieur 7°C), SCOP 4,3, intervalle de fonctionnement de température de bulbe sec de l'air extérieur en chauffage de -20 à 15,5°C, contrôle par microprocesseur, compresseurs scroll hermétiquement scellés, avec contrôle Inverter, dimensions 1680x3140x765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3 unités extérieures, modèle BHFQ22P1517.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</si>
  <si>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</si>
  <si>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</si>
  <si>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</si>
  <si>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</si>
  <si>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</si>
  <si>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</si>
  <si>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mt42dai003a</t>
  </si>
  <si>
    <t xml:space="preserve">Combinaison de trois unités extérieures d'air conditionné pour système VRV-IV+ Q (Volume de Réfrigérant Variable, de remplacement), pompe à chaleur, modèle RXYQQ38U "DAIKIN", pour gaz R-410A en remplacement de l'unité extérieure pour gaz R-22, constituée d'une unité RXYQQ8U, une unité RXYQQ10U et une unité RXYQQ20U, alimentation triphasée (400V/50Hz), puissance frigorifique nominale 106,4 kW (température de bulbe humide de l'air intérieur 19°C, température de bulbe sec de l'air extérieur 35°C), SEER 6,9, intervalle de fonctionnement de température de bulbe sec de l'air extérieur en refroidissement de -5 à 43°C, puissance frigorifique nominale 106,4 kW (température de bulbe sec de l'air intérieur 20°C, température de bulbe sec de l'air extérieur 7°C), SCOP 4,3, intervalle de fonctionnement de température de bulbe sec de l'air extérieur en chauffage de -20 à 15,5°C, contrôle par microprocesseur, compresseurs scroll hermétiquement scellés, avec contrôle Inverter, dimensions 1680x3140x765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3 unités extérieures, modèle BHFQ22P1517.</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</si>
  <si>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</si>
  <si>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</si>
  <si>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</si>
  <si>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</si>
  <si>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</si>
  <si>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</si>
  <si>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</si>
  <si>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</si>
  <si>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</si>
  <si>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15.667.148,02F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</si>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</sst>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3.78"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65.50" thickBot="1" customHeight="1">
      <c r="A9" s="7" t="s">
        <v>11</v>
      </c>
      <c r="B9" s="7"/>
      <c r="C9" s="7" t="s">
        <v>12</v>
      </c>
      <c r="D9" s="7"/>
      <c r="E9" s="9">
        <v>1</v>
      </c>
      <c r="F9" s="11" t="s">
        <v>13</v>
      </c>
      <c r="G9" s="13">
        <v>4.38559e+007</v>
      </c>
      <c r="H9" s="13">
        <f ca="1">ROUND(INDIRECT(ADDRESS(ROW()+(0), COLUMN()+(-3), 1))*INDIRECT(ADDRESS(ROW()+(0), COLUMN()+(-1), 1)), 2)</f>
        <v>4.38559e+007</v>
      </c>
    </row>
    <row r="10" spans="1:8" ht="13.50" thickBot="1" customHeight="1">
      <c r="A10" s="14" t="s">
        <v>14</v>
      </c>
      <c r="B10" s="14"/>
      <c r="C10" s="14" t="s">
        <v>15</v>
      </c>
      <c r="D10" s="14"/>
      <c r="E10" s="15">
        <v>12.184</v>
      </c>
      <c r="F10" s="16" t="s">
        <v>16</v>
      </c>
      <c r="G10" s="17">
        <v>1501.17</v>
      </c>
      <c r="H10" s="17">
        <f ca="1">ROUND(INDIRECT(ADDRESS(ROW()+(0), COLUMN()+(-3), 1))*INDIRECT(ADDRESS(ROW()+(0), COLUMN()+(-1), 1)), 2)</f>
        <v>18290.3</v>
      </c>
    </row>
    <row r="11" spans="1:8" ht="13.50" thickBot="1" customHeight="1">
      <c r="A11" s="14" t="s">
        <v>17</v>
      </c>
      <c r="B11" s="14"/>
      <c r="C11" s="18" t="s">
        <v>18</v>
      </c>
      <c r="D11" s="18"/>
      <c r="E11" s="19">
        <v>12.184</v>
      </c>
      <c r="F11" s="20" t="s">
        <v>19</v>
      </c>
      <c r="G11" s="21">
        <v>932.99</v>
      </c>
      <c r="H11" s="21">
        <f ca="1">ROUND(INDIRECT(ADDRESS(ROW()+(0), COLUMN()+(-3), 1))*INDIRECT(ADDRESS(ROW()+(0), COLUMN()+(-1), 1)), 2)</f>
        <v>11367.5</v>
      </c>
    </row>
    <row r="12" spans="1:8" ht="13.50" thickBot="1" customHeight="1">
      <c r="A12" s="18"/>
      <c r="B12" s="18"/>
      <c r="C12" s="5" t="s">
        <v>20</v>
      </c>
      <c r="D12" s="5"/>
      <c r="E12" s="22">
        <v>2</v>
      </c>
      <c r="F12" s="23" t="s">
        <v>21</v>
      </c>
      <c r="G12" s="24">
        <f ca="1">ROUND(SUM(INDIRECT(ADDRESS(ROW()+(-1), COLUMN()+(1), 1)),INDIRECT(ADDRESS(ROW()+(-2), COLUMN()+(1), 1)),INDIRECT(ADDRESS(ROW()+(-3), COLUMN()+(1), 1))), 2)</f>
        <v>4.38856e+007</v>
      </c>
      <c r="H12" s="24">
        <f ca="1">ROUND(INDIRECT(ADDRESS(ROW()+(0), COLUMN()+(-3), 1))*INDIRECT(ADDRESS(ROW()+(0), COLUMN()+(-1), 1))/100, 2)</f>
        <v>877711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4.47633e+007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