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<sst xmlns="http://schemas.openxmlformats.org/spreadsheetml/2006/main" count="24" uniqueCount="24">
  <si>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</si>
  <si>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TVK190</t>
  </si>
  <si>
    <t xml:space="preserve">U</t>
  </si>
  <si>
    <t xml:space="preserve">Dérivation pour ligne frigorifique de liquide et de gaz.</t>
  </si>
  <si>
    <r>
      <rPr>
        <sz val="8.25"/>
        <color rgb="FF000000"/>
        <rFont val="Arial"/>
        <family val="2"/>
      </rPr>
      <t xml:space="preserve">Déviation d'une ligne frigorifique constituée d'ensemble de deux joints Refnet, une pour la ligne de liquide et l'autre pour la ligne de gaz, pour système VRV (Volume de Réfrigérant Variable), modèle KHRQ22M64T "DAIKIN", avec indice maximum de connexion des unités intérieure de 639.</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</si>
  <si>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</si>
  <si>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</si>
  <si>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</si>
  <si>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</si>
  <si>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</si>
  <si>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</si>
  <si>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mt42dai600c</t>
  </si>
  <si>
    <t xml:space="preserve">Ensemble de deux joints Refnet, une pour la ligne de liquide et l'autre pour la ligne de gaz, pour système VRV (Volume de Réfrigérant Variable), modèle KHRQ22M64T "DAIKIN", avec indice maximum de connexion des unités intérieure de 639.</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</si>
  <si>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</si>
  <si>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</si>
  <si>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</si>
  <si>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</si>
  <si>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</si>
  <si>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</si>
  <si>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</si>
  <si>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</si>
  <si>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</si>
  <si>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68.408,69F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</si>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</sst>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1.000000</v>
      </c>
      <c r="F9" s="11" t="s">
        <v>13</v>
      </c>
      <c r="G9" s="13">
        <v>191466.710000</v>
      </c>
      <c r="H9" s="13">
        <f ca="1">ROUND(INDIRECT(ADDRESS(ROW()+(0), COLUMN()+(-3), 1))*INDIRECT(ADDRESS(ROW()+(0), COLUMN()+(-1), 1)), 2)</f>
        <v>191466.710000</v>
      </c>
    </row>
    <row r="10" spans="1:8" ht="13.50" thickBot="1" customHeight="1">
      <c r="A10" s="14" t="s">
        <v>14</v>
      </c>
      <c r="B10" s="14"/>
      <c r="C10" s="14" t="s">
        <v>15</v>
      </c>
      <c r="D10" s="14"/>
      <c r="E10" s="15">
        <v>0.065000</v>
      </c>
      <c r="F10" s="16" t="s">
        <v>16</v>
      </c>
      <c r="G10" s="17">
        <v>1466.630000</v>
      </c>
      <c r="H10" s="17">
        <f ca="1">ROUND(INDIRECT(ADDRESS(ROW()+(0), COLUMN()+(-3), 1))*INDIRECT(ADDRESS(ROW()+(0), COLUMN()+(-1), 1)), 2)</f>
        <v>95.330000</v>
      </c>
    </row>
    <row r="11" spans="1:8" ht="13.50" thickBot="1" customHeight="1">
      <c r="A11" s="14" t="s">
        <v>17</v>
      </c>
      <c r="B11" s="14"/>
      <c r="C11" s="18" t="s">
        <v>18</v>
      </c>
      <c r="D11" s="18"/>
      <c r="E11" s="19">
        <v>0.065000</v>
      </c>
      <c r="F11" s="20" t="s">
        <v>19</v>
      </c>
      <c r="G11" s="21">
        <v>906.570000</v>
      </c>
      <c r="H11" s="21">
        <f ca="1">ROUND(INDIRECT(ADDRESS(ROW()+(0), COLUMN()+(-3), 1))*INDIRECT(ADDRESS(ROW()+(0), COLUMN()+(-1), 1)), 2)</f>
        <v>58.930000</v>
      </c>
    </row>
    <row r="12" spans="1:8" ht="13.50" thickBot="1" customHeight="1">
      <c r="A12" s="18"/>
      <c r="B12" s="18"/>
      <c r="C12" s="5" t="s">
        <v>20</v>
      </c>
      <c r="D12" s="5"/>
      <c r="E12" s="22">
        <v>2.000000</v>
      </c>
      <c r="F12" s="23" t="s">
        <v>21</v>
      </c>
      <c r="G12" s="24">
        <f ca="1">ROUND(SUM(INDIRECT(ADDRESS(ROW()+(-1), COLUMN()+(1), 1)),INDIRECT(ADDRESS(ROW()+(-2), COLUMN()+(1), 1)),INDIRECT(ADDRESS(ROW()+(-3), COLUMN()+(1), 1))), 2)</f>
        <v>191620.970000</v>
      </c>
      <c r="H12" s="24">
        <f ca="1">ROUND(INDIRECT(ADDRESS(ROW()+(0), COLUMN()+(-3), 1))*INDIRECT(ADDRESS(ROW()+(0), COLUMN()+(-1), 1))/100, 2)</f>
        <v>3832.420000</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195453.390000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