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<sst xmlns="http://schemas.openxmlformats.org/spreadsheetml/2006/main" count="33" uniqueCount="33">
  <si>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</si>
  <si>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TVP140</t>
  </si>
  <si>
    <t xml:space="preserve">U</t>
  </si>
  <si>
    <t xml:space="preserve">Unité eau-eau, pompe à chaleur géothermique, pour production d'E.C.S. et chauffage.</t>
  </si>
  <si>
    <r>
      <rPr>
        <sz val="8.25"/>
        <color rgb="FF000000"/>
        <rFont val="Arial"/>
        <family val="2"/>
      </rPr>
      <t xml:space="preserve">Unité eau-eau pompe à chaleur géothermique, pour chauffage et production d'E.C.S., alimentation monophasée à 230 V, puissance calorifique nominale 11 kW, COP 4,2, puissance sonore 49 dBA, dimensions 596x690x1845 mm, poids 238 kg, pour gaz réfrigérant R-407C, avec pompes de circulation de débit variable classe d'efficacité énergétique A pour les circuits primaire et secondaire, compresseur de type scroll, contrôle de l'équilibre énergétique, écran d'information graphique, résistance électrique sélectionnable pour 1,5, 3 ou 4,5 kW, échangeurs en acier inoxydable, vanne motorisée à 3 voies, ballon échangeur d'E.C.S. de 180 l de capacité, sondes de température, pressostat, filtre, manomètres, vanne de sécurité et vannes de passage. Totalement montée, connectée et mise en marche par l'entreprise installatrice pour le contrôle de son bon fonctionnement.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</si>
  <si>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</si>
  <si>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</si>
  <si>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</si>
  <si>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</si>
  <si>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</si>
  <si>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</si>
  <si>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mt42bci020ej</t>
  </si>
  <si>
    <t xml:space="preserve">Unité eau-eau pompe à chaleur géothermique, pour chauffage et production d'E.C.S., alimentation monophasée à 230 V, puissance calorifique nominale 11 kW, COP 4,2, puissance sonore 49 dBA, dimensions 596x690x1845 mm, poids 238 kg, pour gaz réfrigérant R-407C, avec pompes de circulation de débit variable classe d'efficacité énergétique A pour les circuits primaire et secondaire, compresseur de type scroll, contrôle de l'équilibre énergétique, écran d'information graphique, résistance électrique sélectionnable pour 1,5, 3 ou 4,5 kW, échangeurs en acier inoxydable, vanne motorisée à 3 voies, ballon échangeur d'E.C.S. de 180 l de capacité, sondes de température, pressostat, filtre, manomètres, vanne de sécurité et vannes de passage.</t>
  </si>
  <si>
    <t xml:space="preserve">U</t>
  </si>
  <si>
    <t xml:space="preserve">mt42www050</t>
  </si>
  <si>
    <t xml:space="preserve">Thermomètre bimétallique, diamètre de sphère de 100 mm, avec prise verticale, avec tube plongeur en 1/2", échelle de température de 0 à 120°C.</t>
  </si>
  <si>
    <t xml:space="preserve">U</t>
  </si>
  <si>
    <t xml:space="preserve">mt37sve010c</t>
  </si>
  <si>
    <t xml:space="preserve">Vanne à sphère en laiton nickelé à visser de 3/4".</t>
  </si>
  <si>
    <t xml:space="preserve">U</t>
  </si>
  <si>
    <t xml:space="preserve">mt37sve010d</t>
  </si>
  <si>
    <t xml:space="preserve">Vanne à sphère en laiton nickelé à visser de 1".</t>
  </si>
  <si>
    <t xml:space="preserve">U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</si>
  <si>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</si>
  <si>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</si>
  <si>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</si>
  <si>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</si>
  <si>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</si>
  <si>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</si>
  <si>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Frais de chantier des unités d'ouvrage</t>
  </si>
  <si>
    <t xml:space="preserve">%</t>
  </si>
  <si>
    <t xml:space="preserve">Coût d'entretien décennal: 5.802.541,70F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</si>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</sst>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4.80" customWidth="1"/>
    <col min="4" max="4" width="8.16" customWidth="1"/>
    <col min="5" max="5" width="5.44" customWidth="1"/>
    <col min="6" max="6" width="14.96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97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8.78817e+006</v>
      </c>
      <c r="G9" s="13">
        <f ca="1">ROUND(INDIRECT(ADDRESS(ROW()+(0), COLUMN()+(-3), 1))*INDIRECT(ADDRESS(ROW()+(0), COLUMN()+(-1), 1)), 2)</f>
        <v>8.78817e+006</v>
      </c>
    </row>
    <row r="10" spans="1:7" ht="24.00" thickBot="1" customHeight="1">
      <c r="A10" s="14" t="s">
        <v>14</v>
      </c>
      <c r="B10" s="14"/>
      <c r="C10" s="14" t="s">
        <v>15</v>
      </c>
      <c r="D10" s="15">
        <v>2</v>
      </c>
      <c r="E10" s="16" t="s">
        <v>16</v>
      </c>
      <c r="F10" s="17">
        <v>17558.1</v>
      </c>
      <c r="G10" s="17">
        <f ca="1">ROUND(INDIRECT(ADDRESS(ROW()+(0), COLUMN()+(-3), 1))*INDIRECT(ADDRESS(ROW()+(0), COLUMN()+(-1), 1)), 2)</f>
        <v>35116.2</v>
      </c>
    </row>
    <row r="11" spans="1:7" ht="13.50" thickBot="1" customHeight="1">
      <c r="A11" s="14" t="s">
        <v>17</v>
      </c>
      <c r="B11" s="14"/>
      <c r="C11" s="14" t="s">
        <v>18</v>
      </c>
      <c r="D11" s="15">
        <v>4</v>
      </c>
      <c r="E11" s="16" t="s">
        <v>19</v>
      </c>
      <c r="F11" s="17">
        <v>4971.53</v>
      </c>
      <c r="G11" s="17">
        <f ca="1">ROUND(INDIRECT(ADDRESS(ROW()+(0), COLUMN()+(-3), 1))*INDIRECT(ADDRESS(ROW()+(0), COLUMN()+(-1), 1)), 2)</f>
        <v>19886.1</v>
      </c>
    </row>
    <row r="12" spans="1:7" ht="13.50" thickBot="1" customHeight="1">
      <c r="A12" s="14" t="s">
        <v>20</v>
      </c>
      <c r="B12" s="14"/>
      <c r="C12" s="14" t="s">
        <v>21</v>
      </c>
      <c r="D12" s="15">
        <v>2</v>
      </c>
      <c r="E12" s="16" t="s">
        <v>22</v>
      </c>
      <c r="F12" s="17">
        <v>8199.37</v>
      </c>
      <c r="G12" s="17">
        <f ca="1">ROUND(INDIRECT(ADDRESS(ROW()+(0), COLUMN()+(-3), 1))*INDIRECT(ADDRESS(ROW()+(0), COLUMN()+(-1), 1)), 2)</f>
        <v>16398.7</v>
      </c>
    </row>
    <row r="13" spans="1:7" ht="13.50" thickBot="1" customHeight="1">
      <c r="A13" s="14" t="s">
        <v>23</v>
      </c>
      <c r="B13" s="14"/>
      <c r="C13" s="14" t="s">
        <v>24</v>
      </c>
      <c r="D13" s="15">
        <v>11.965</v>
      </c>
      <c r="E13" s="16" t="s">
        <v>25</v>
      </c>
      <c r="F13" s="17">
        <v>1501.17</v>
      </c>
      <c r="G13" s="17">
        <f ca="1">ROUND(INDIRECT(ADDRESS(ROW()+(0), COLUMN()+(-3), 1))*INDIRECT(ADDRESS(ROW()+(0), COLUMN()+(-1), 1)), 2)</f>
        <v>17961.5</v>
      </c>
    </row>
    <row r="14" spans="1:7" ht="13.50" thickBot="1" customHeight="1">
      <c r="A14" s="14" t="s">
        <v>26</v>
      </c>
      <c r="B14" s="14"/>
      <c r="C14" s="18" t="s">
        <v>27</v>
      </c>
      <c r="D14" s="19">
        <v>11.965</v>
      </c>
      <c r="E14" s="20" t="s">
        <v>28</v>
      </c>
      <c r="F14" s="21">
        <v>932.99</v>
      </c>
      <c r="G14" s="21">
        <f ca="1">ROUND(INDIRECT(ADDRESS(ROW()+(0), COLUMN()+(-3), 1))*INDIRECT(ADDRESS(ROW()+(0), COLUMN()+(-1), 1)), 2)</f>
        <v>11163.2</v>
      </c>
    </row>
    <row r="15" spans="1:7" ht="13.50" thickBot="1" customHeight="1">
      <c r="A15" s="18"/>
      <c r="B15" s="18"/>
      <c r="C15" s="5" t="s">
        <v>29</v>
      </c>
      <c r="D15" s="22">
        <v>2</v>
      </c>
      <c r="E15" s="23" t="s">
        <v>30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8.8887e+006</v>
      </c>
      <c r="G15" s="24">
        <f ca="1">ROUND(INDIRECT(ADDRESS(ROW()+(0), COLUMN()+(-3), 1))*INDIRECT(ADDRESS(ROW()+(0), COLUMN()+(-1), 1))/100, 2)</f>
        <v>177774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9.06647e+006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