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<sst xmlns="http://schemas.openxmlformats.org/spreadsheetml/2006/main" count="42" uniqueCount="42">
  <si>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</si>
  <si>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ECC020</t>
  </si>
  <si>
    <t xml:space="preserve">m</t>
  </si>
  <si>
    <t xml:space="preserve">Chaperon en acier prélaqué.</t>
  </si>
  <si>
    <r>
      <rPr>
        <sz val="8.25"/>
        <color rgb="FF000000"/>
        <rFont val="Arial"/>
        <family val="2"/>
      </rPr>
      <t xml:space="preserve">Chaperon métallique, en tôle pliée d'acier prélaqué, avec un angle d'inclinaison de 10°, épaisseur 1 mm, développement 500 mm et 7 plis, avec larmier, pour recouvrement de murs; mise en place avec adhésif bitumineux d'application à froid, sur panneau structural contreplaqué vissé à tasseaux en bois; et scellement des joints entre pièces et, s'il y a lieu, des assemblages avec les murs avec mastic adhésif monocomposant.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</si>
  <si>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</si>
  <si>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</si>
  <si>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</si>
  <si>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</si>
  <si>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</si>
  <si>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</si>
  <si>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mt20wwr010</t>
  </si>
  <si>
    <t xml:space="preserve">Adhésif bitumineux d'application à froid, pour tôles métalliques.</t>
  </si>
  <si>
    <t xml:space="preserve">kg</t>
  </si>
  <si>
    <t xml:space="preserve">mt07mee203gf</t>
  </si>
  <si>
    <t xml:space="preserve">Tasseau de 40x40 mm de section, en bois de pin maritime (Pinus pinaster), traité en autoclave, avec classe d'emploi 4, selon NF EN 335, finition brossée, avec une humidité inférieure à 20%.</t>
  </si>
  <si>
    <t xml:space="preserve">m</t>
  </si>
  <si>
    <t xml:space="preserve">mt07mee203ge</t>
  </si>
  <si>
    <t xml:space="preserve">Tasseau de 40x10 mm de section, en bois de pin maritime (Pinus pinaster), traité en autoclave, avec classe d'emploi 4, selon NF EN 335, finition brossée, avec une humidité inférieure à 20%.</t>
  </si>
  <si>
    <t xml:space="preserve">m</t>
  </si>
  <si>
    <t xml:space="preserve">mt07tdm060a</t>
  </si>
  <si>
    <t xml:space="preserve">Panneau structural contreplaqué en bois de pin de Monterey (Pinus radiata), pour extérieur, selon NF EN 636, de 15 mm d'épaisseur, avec bords droits, Euroclasse D-s2, d0 de réaction au feu, selon NF EN 13501-1, classe E1 en émission de formaldéhyde, selon NF EN 13986.</t>
  </si>
  <si>
    <t xml:space="preserve">m²</t>
  </si>
  <si>
    <t xml:space="preserve">mt13blw131</t>
  </si>
  <si>
    <t xml:space="preserve">Vis pour fixation d'éléments en bois.</t>
  </si>
  <si>
    <t xml:space="preserve">U</t>
  </si>
  <si>
    <t xml:space="preserve">mt20ame020Be</t>
  </si>
  <si>
    <t xml:space="preserve">Chaperon métallique, en tôle pliée d'acier prélaqué, avec un angle d'inclinaison de 10°, épaisseur 1 mm, développement 500 mm et 7 plis, avec larmier, pour recouvrement de murs.</t>
  </si>
  <si>
    <t xml:space="preserve">m</t>
  </si>
  <si>
    <t xml:space="preserve">mt22www010d</t>
  </si>
  <si>
    <t xml:space="preserve">Cartouche de 290 ml de mastic adhésif monocomposant, neutre, super-élastique, à base de polymère MS, couleur transparente, avec résistance aux intempéries et aux rayons UV et élongation jusqu'à rupture 750%.</t>
  </si>
  <si>
    <t xml:space="preserve">U</t>
  </si>
  <si>
    <t xml:space="preserve">mo018</t>
  </si>
  <si>
    <t xml:space="preserve">Compagnon professionnel III/CP2 menuisier PVC et métal.</t>
  </si>
  <si>
    <t xml:space="preserve">h</t>
  </si>
  <si>
    <t xml:space="preserve">mo059</t>
  </si>
  <si>
    <t xml:space="preserve">Ouvrier professionnel II/OP menuisier PVC et métal.</t>
  </si>
  <si>
    <t xml:space="preserve">h</t>
  </si>
  <si>
    <t xml:space="preserve">Frais de chantier des unités d'ouvrage</t>
  </si>
  <si>
    <t xml:space="preserve">%</t>
  </si>
  <si>
    <t xml:space="preserve">Coût d'entretien décennal: 1.280,60F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</si>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</sst>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0.68" customWidth="1"/>
    <col min="4" max="4" width="75.99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0.35</v>
      </c>
      <c r="F9" s="11" t="s">
        <v>13</v>
      </c>
      <c r="G9" s="13">
        <v>5197.7</v>
      </c>
      <c r="H9" s="13">
        <f ca="1">ROUND(INDIRECT(ADDRESS(ROW()+(0), COLUMN()+(-3), 1))*INDIRECT(ADDRESS(ROW()+(0), COLUMN()+(-1), 1)), 2)</f>
        <v>1819.2</v>
      </c>
    </row>
    <row r="10" spans="1:8" ht="34.50" thickBot="1" customHeight="1">
      <c r="A10" s="14" t="s">
        <v>14</v>
      </c>
      <c r="B10" s="14"/>
      <c r="C10" s="14"/>
      <c r="D10" s="14" t="s">
        <v>15</v>
      </c>
      <c r="E10" s="15">
        <v>1</v>
      </c>
      <c r="F10" s="16" t="s">
        <v>16</v>
      </c>
      <c r="G10" s="17">
        <v>1372.72</v>
      </c>
      <c r="H10" s="17">
        <f ca="1">ROUND(INDIRECT(ADDRESS(ROW()+(0), COLUMN()+(-3), 1))*INDIRECT(ADDRESS(ROW()+(0), COLUMN()+(-1), 1)), 2)</f>
        <v>1372.72</v>
      </c>
    </row>
    <row r="11" spans="1:8" ht="34.50" thickBot="1" customHeight="1">
      <c r="A11" s="14" t="s">
        <v>17</v>
      </c>
      <c r="B11" s="14"/>
      <c r="C11" s="14"/>
      <c r="D11" s="14" t="s">
        <v>18</v>
      </c>
      <c r="E11" s="15">
        <v>1</v>
      </c>
      <c r="F11" s="16" t="s">
        <v>19</v>
      </c>
      <c r="G11" s="17">
        <v>872.08</v>
      </c>
      <c r="H11" s="17">
        <f ca="1">ROUND(INDIRECT(ADDRESS(ROW()+(0), COLUMN()+(-3), 1))*INDIRECT(ADDRESS(ROW()+(0), COLUMN()+(-1), 1)), 2)</f>
        <v>872.08</v>
      </c>
    </row>
    <row r="12" spans="1:8" ht="45.00" thickBot="1" customHeight="1">
      <c r="A12" s="14" t="s">
        <v>20</v>
      </c>
      <c r="B12" s="14"/>
      <c r="C12" s="14"/>
      <c r="D12" s="14" t="s">
        <v>21</v>
      </c>
      <c r="E12" s="15">
        <v>0.35</v>
      </c>
      <c r="F12" s="16" t="s">
        <v>22</v>
      </c>
      <c r="G12" s="17">
        <v>11361.3</v>
      </c>
      <c r="H12" s="17">
        <f ca="1">ROUND(INDIRECT(ADDRESS(ROW()+(0), COLUMN()+(-3), 1))*INDIRECT(ADDRESS(ROW()+(0), COLUMN()+(-1), 1)), 2)</f>
        <v>3976.45</v>
      </c>
    </row>
    <row r="13" spans="1:8" ht="13.50" thickBot="1" customHeight="1">
      <c r="A13" s="14" t="s">
        <v>23</v>
      </c>
      <c r="B13" s="14"/>
      <c r="C13" s="14"/>
      <c r="D13" s="14" t="s">
        <v>24</v>
      </c>
      <c r="E13" s="15">
        <v>6</v>
      </c>
      <c r="F13" s="16" t="s">
        <v>25</v>
      </c>
      <c r="G13" s="17">
        <v>94.04</v>
      </c>
      <c r="H13" s="17">
        <f ca="1">ROUND(INDIRECT(ADDRESS(ROW()+(0), COLUMN()+(-3), 1))*INDIRECT(ADDRESS(ROW()+(0), COLUMN()+(-1), 1)), 2)</f>
        <v>564.24</v>
      </c>
    </row>
    <row r="14" spans="1:8" ht="34.50" thickBot="1" customHeight="1">
      <c r="A14" s="14" t="s">
        <v>26</v>
      </c>
      <c r="B14" s="14"/>
      <c r="C14" s="14"/>
      <c r="D14" s="14" t="s">
        <v>27</v>
      </c>
      <c r="E14" s="15">
        <v>1</v>
      </c>
      <c r="F14" s="16" t="s">
        <v>28</v>
      </c>
      <c r="G14" s="17">
        <v>7909.4</v>
      </c>
      <c r="H14" s="17">
        <f ca="1">ROUND(INDIRECT(ADDRESS(ROW()+(0), COLUMN()+(-3), 1))*INDIRECT(ADDRESS(ROW()+(0), COLUMN()+(-1), 1)), 2)</f>
        <v>7909.4</v>
      </c>
    </row>
    <row r="15" spans="1:8" ht="34.50" thickBot="1" customHeight="1">
      <c r="A15" s="14" t="s">
        <v>29</v>
      </c>
      <c r="B15" s="14"/>
      <c r="C15" s="14"/>
      <c r="D15" s="14" t="s">
        <v>30</v>
      </c>
      <c r="E15" s="15">
        <v>0.2</v>
      </c>
      <c r="F15" s="16" t="s">
        <v>31</v>
      </c>
      <c r="G15" s="17">
        <v>4522.34</v>
      </c>
      <c r="H15" s="17">
        <f ca="1">ROUND(INDIRECT(ADDRESS(ROW()+(0), COLUMN()+(-3), 1))*INDIRECT(ADDRESS(ROW()+(0), COLUMN()+(-1), 1)), 2)</f>
        <v>904.47</v>
      </c>
    </row>
    <row r="16" spans="1:8" ht="13.50" thickBot="1" customHeight="1">
      <c r="A16" s="14" t="s">
        <v>32</v>
      </c>
      <c r="B16" s="14"/>
      <c r="C16" s="14"/>
      <c r="D16" s="14" t="s">
        <v>33</v>
      </c>
      <c r="E16" s="15">
        <v>0.163</v>
      </c>
      <c r="F16" s="16" t="s">
        <v>34</v>
      </c>
      <c r="G16" s="17">
        <v>2411.88</v>
      </c>
      <c r="H16" s="17">
        <f ca="1">ROUND(INDIRECT(ADDRESS(ROW()+(0), COLUMN()+(-3), 1))*INDIRECT(ADDRESS(ROW()+(0), COLUMN()+(-1), 1)), 2)</f>
        <v>393.14</v>
      </c>
    </row>
    <row r="17" spans="1:8" ht="13.50" thickBot="1" customHeight="1">
      <c r="A17" s="14" t="s">
        <v>35</v>
      </c>
      <c r="B17" s="14"/>
      <c r="C17" s="14"/>
      <c r="D17" s="18" t="s">
        <v>36</v>
      </c>
      <c r="E17" s="19">
        <v>0.081</v>
      </c>
      <c r="F17" s="20" t="s">
        <v>37</v>
      </c>
      <c r="G17" s="21">
        <v>1529.26</v>
      </c>
      <c r="H17" s="21">
        <f ca="1">ROUND(INDIRECT(ADDRESS(ROW()+(0), COLUMN()+(-3), 1))*INDIRECT(ADDRESS(ROW()+(0), COLUMN()+(-1), 1)), 2)</f>
        <v>123.87</v>
      </c>
    </row>
    <row r="18" spans="1:8" ht="13.50" thickBot="1" customHeight="1">
      <c r="A18" s="18"/>
      <c r="B18" s="18"/>
      <c r="C18" s="18"/>
      <c r="D18" s="5" t="s">
        <v>38</v>
      </c>
      <c r="E18" s="22">
        <v>2</v>
      </c>
      <c r="F18" s="23" t="s">
        <v>39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17935.6</v>
      </c>
      <c r="H18" s="24">
        <f ca="1">ROUND(INDIRECT(ADDRESS(ROW()+(0), COLUMN()+(-3), 1))*INDIRECT(ADDRESS(ROW()+(0), COLUMN()+(-1), 1))/100, 2)</f>
        <v>358.71</v>
      </c>
    </row>
    <row r="19" spans="1:8" ht="13.50" thickBot="1" customHeight="1">
      <c r="A19" s="25" t="s">
        <v>40</v>
      </c>
      <c r="B19" s="25"/>
      <c r="C19" s="25"/>
      <c r="D19" s="26"/>
      <c r="E19" s="26"/>
      <c r="F19" s="27"/>
      <c r="G19" s="25" t="s">
        <v>41</v>
      </c>
      <c r="H19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18294.3</v>
      </c>
    </row>
  </sheetData>
  <mergeCells count="15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E19"/>
  </mergeCells>
  <pageMargins left="0.147638" right="0.147638" top="0.206693" bottom="0.206693" header="0.0" footer="0.0"/>
  <pageSetup paperSize="9" orientation="portrait"/>
  <rowBreaks count="0" manualBreakCount="0">
    </rowBreaks>
</worksheet>
</file>