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<sst xmlns="http://schemas.openxmlformats.org/spreadsheetml/2006/main" count="39" uniqueCount="39">
  <si>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</si>
  <si>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EME040</t>
  </si>
  <si>
    <t xml:space="preserve">U</t>
  </si>
  <si>
    <t xml:space="preserve">Porte d'entrée au logement, en aluminium.</t>
  </si>
  <si>
    <r>
      <rPr>
        <sz val="8.25"/>
        <color rgb="FF000000"/>
        <rFont val="Arial"/>
        <family val="2"/>
      </rPr>
      <t xml:space="preserve">Porte d'entrée au logement en aluminium thermolaqué en poudre, blocage de sécurité, de 90x210 cm, impression à une face, finition de couleur blanche RAL 9010, serrure spéciale avec un point de fermeture, et précadre.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</si>
  <si>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</si>
  <si>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</si>
  <si>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</si>
  <si>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</si>
  <si>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</si>
  <si>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</si>
  <si>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mt25paa010ac</t>
  </si>
  <si>
    <t xml:space="preserve">Porte d'entrée en aluminium thermolaqué, blocage de sécurité, 90x210 cm, fini en couleur blanche RAL 9010 avec estampage à une face, serrure avec un point de fermeture, et accessoires.</t>
  </si>
  <si>
    <t xml:space="preserve">U</t>
  </si>
  <si>
    <t xml:space="preserve">mt26pec015c</t>
  </si>
  <si>
    <t xml:space="preserve">Précadre en acier galvanisé, pour porte d'entrée d'aluminium à un vantail, avec pattes d'ancrage à l'ouvrage.</t>
  </si>
  <si>
    <t xml:space="preserve">U</t>
  </si>
  <si>
    <t xml:space="preserve">mt13blw110a</t>
  </si>
  <si>
    <t xml:space="preserve">Aérosol de 750 cm³ de mousse de polyuréthane, de 22,5 kg/m³ de densité, 140% d'expansion, 18 N/cm² de résistance à la traction et 20 N/cm² de résistance à la flexion, conductivité thermique 0,04 W/(mK), stable de -40°C à 100°C; à appliquer au pistolet; selon NF EN 13165.</t>
  </si>
  <si>
    <t xml:space="preserve">U</t>
  </si>
  <si>
    <t xml:space="preserve">mt15sja100</t>
  </si>
  <si>
    <t xml:space="preserve">Cartouche de mastic de silicone neutre.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</si>
  <si>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</si>
  <si>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</si>
  <si>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</si>
  <si>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</si>
  <si>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</si>
  <si>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</si>
  <si>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</si>
  <si>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</si>
  <si>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</si>
  <si>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</si>
  <si>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</si>
  <si>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</si>
  <si>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</si>
  <si>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</si>
  <si>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</si>
  <si>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41.391,78F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</si>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</sst>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321121</v>
      </c>
      <c r="G9" s="13">
        <f ca="1">ROUND(INDIRECT(ADDRESS(ROW()+(0), COLUMN()+(-3), 1))*INDIRECT(ADDRESS(ROW()+(0), COLUMN()+(-1), 1)), 2)</f>
        <v>321121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42744.3</v>
      </c>
      <c r="G10" s="17">
        <f ca="1">ROUND(INDIRECT(ADDRESS(ROW()+(0), COLUMN()+(-3), 1))*INDIRECT(ADDRESS(ROW()+(0), COLUMN()+(-1), 1)), 2)</f>
        <v>42744.3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6152.95</v>
      </c>
      <c r="G11" s="17">
        <f ca="1">ROUND(INDIRECT(ADDRESS(ROW()+(0), COLUMN()+(-3), 1))*INDIRECT(ADDRESS(ROW()+(0), COLUMN()+(-1), 1)), 2)</f>
        <v>615.3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</v>
      </c>
      <c r="E12" s="16" t="s">
        <v>22</v>
      </c>
      <c r="F12" s="17">
        <v>2675.79</v>
      </c>
      <c r="G12" s="17">
        <f ca="1">ROUND(INDIRECT(ADDRESS(ROW()+(0), COLUMN()+(-3), 1))*INDIRECT(ADDRESS(ROW()+(0), COLUMN()+(-1), 1)), 2)</f>
        <v>535.16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0.581</v>
      </c>
      <c r="E13" s="16" t="s">
        <v>25</v>
      </c>
      <c r="F13" s="17">
        <v>2380.68</v>
      </c>
      <c r="G13" s="17">
        <f ca="1">ROUND(INDIRECT(ADDRESS(ROW()+(0), COLUMN()+(-3), 1))*INDIRECT(ADDRESS(ROW()+(0), COLUMN()+(-1), 1)), 2)</f>
        <v>1383.18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0.581</v>
      </c>
      <c r="E14" s="16" t="s">
        <v>28</v>
      </c>
      <c r="F14" s="17">
        <v>1468.69</v>
      </c>
      <c r="G14" s="17">
        <f ca="1">ROUND(INDIRECT(ADDRESS(ROW()+(0), COLUMN()+(-3), 1))*INDIRECT(ADDRESS(ROW()+(0), COLUMN()+(-1), 1)), 2)</f>
        <v>853.31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0.523</v>
      </c>
      <c r="E15" s="16" t="s">
        <v>31</v>
      </c>
      <c r="F15" s="17">
        <v>2411.88</v>
      </c>
      <c r="G15" s="17">
        <f ca="1">ROUND(INDIRECT(ADDRESS(ROW()+(0), COLUMN()+(-3), 1))*INDIRECT(ADDRESS(ROW()+(0), COLUMN()+(-1), 1)), 2)</f>
        <v>1261.41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0.26</v>
      </c>
      <c r="E16" s="20" t="s">
        <v>34</v>
      </c>
      <c r="F16" s="21">
        <v>1529.26</v>
      </c>
      <c r="G16" s="21">
        <f ca="1">ROUND(INDIRECT(ADDRESS(ROW()+(0), COLUMN()+(-3), 1))*INDIRECT(ADDRESS(ROW()+(0), COLUMN()+(-1), 1)), 2)</f>
        <v>397.61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368911</v>
      </c>
      <c r="G17" s="24">
        <f ca="1">ROUND(INDIRECT(ADDRESS(ROW()+(0), COLUMN()+(-3), 1))*INDIRECT(ADDRESS(ROW()+(0), COLUMN()+(-1), 1))/100, 2)</f>
        <v>7378.21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376289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