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<sst xmlns="http://schemas.openxmlformats.org/spreadsheetml/2006/main" count="30" uniqueCount="30">
  <si>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</si>
  <si>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EMU010</t>
  </si>
  <si>
    <t xml:space="preserve">m²</t>
  </si>
  <si>
    <t xml:space="preserve">Menuiserie en aluminium dans un mur d'entrée au bâtiment.</t>
  </si>
  <si>
    <r>
      <rPr>
        <sz val="8.25"/>
        <color rgb="FF000000"/>
        <rFont val="Arial"/>
        <family val="2"/>
      </rPr>
      <t xml:space="preserve">Menuiserie en aluminium laqué spécial, avec 60 microns d'épaisseur minimale de film sec, de fermeture du hall d'entrée de l'immeuble, constituée de vantaux fixes et battants; certifié conforme marque de qualité QUALICOAT, gamme basique, avec classification à la perméabilité à l'air selon NF EN 12207, à l'étanchéité à l'eau selon NF EN 12208 et à la résistance à la charge de vent selon NF EN 12210, avec précadre; composée de profilés formant des cadres et des vantaux. Comprend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</si>
  <si>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</si>
  <si>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</si>
  <si>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</si>
  <si>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</si>
  <si>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</si>
  <si>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</si>
  <si>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mt25pem015c</t>
  </si>
  <si>
    <t xml:space="preserve">Précadre d'aluminium, de 50x19x1,5 mm, assemblé à l'aide d'équerres et avec des pattes d'ancrage pour la fixation au parement et des vis pour la fixation de la menuiserie.</t>
  </si>
  <si>
    <t xml:space="preserve">m</t>
  </si>
  <si>
    <t xml:space="preserve">mt25pfb015p</t>
  </si>
  <si>
    <t xml:space="preserve">Menuiserie en aluminium laqué spécial de fermeture du hall d'entrée de l'immeuble, constituée de vantaux fixes et battants, gamme basique, avec classification à la perméabilité à l'air selon NF EN 12207, à l'étanchéité à l'eau selon NF EN 12208 et à la résistance à la charge de vent selon NF EN 12210, marque de qualité QUALICOAT. Comprend charnières, serrure, béquille et pênes, les joints de vitrage en EPDM, la visserie en acier inoxydable, les éléments d'étanchéité et les accessoires.</t>
  </si>
  <si>
    <t xml:space="preserve">m²</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</si>
  <si>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</si>
  <si>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</si>
  <si>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</si>
  <si>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</si>
  <si>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</si>
  <si>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</si>
  <si>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</si>
  <si>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</si>
  <si>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</si>
  <si>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</si>
  <si>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</si>
  <si>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14.341,15F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</si>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</sst>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2.35</v>
      </c>
      <c r="E9" s="11" t="s">
        <v>13</v>
      </c>
      <c r="F9" s="13">
        <v>2379.91</v>
      </c>
      <c r="G9" s="13">
        <f ca="1">ROUND(INDIRECT(ADDRESS(ROW()+(0), COLUMN()+(-3), 1))*INDIRECT(ADDRESS(ROW()+(0), COLUMN()+(-1), 1)), 2)</f>
        <v>5592.79</v>
      </c>
    </row>
    <row r="10" spans="1:7" ht="66.00" thickBot="1" customHeight="1">
      <c r="A10" s="14" t="s">
        <v>14</v>
      </c>
      <c r="B10" s="14"/>
      <c r="C10" s="14" t="s">
        <v>15</v>
      </c>
      <c r="D10" s="15">
        <v>1.02</v>
      </c>
      <c r="E10" s="16" t="s">
        <v>16</v>
      </c>
      <c r="F10" s="17">
        <v>117308</v>
      </c>
      <c r="G10" s="17">
        <f ca="1">ROUND(INDIRECT(ADDRESS(ROW()+(0), COLUMN()+(-3), 1))*INDIRECT(ADDRESS(ROW()+(0), COLUMN()+(-1), 1)), 2)</f>
        <v>119654</v>
      </c>
    </row>
    <row r="11" spans="1:7" ht="45.00" thickBot="1" customHeight="1">
      <c r="A11" s="14" t="s">
        <v>17</v>
      </c>
      <c r="B11" s="14"/>
      <c r="C11" s="14" t="s">
        <v>18</v>
      </c>
      <c r="D11" s="15">
        <v>0.448</v>
      </c>
      <c r="E11" s="16" t="s">
        <v>19</v>
      </c>
      <c r="F11" s="17">
        <v>4043.61</v>
      </c>
      <c r="G11" s="17">
        <f ca="1">ROUND(INDIRECT(ADDRESS(ROW()+(0), COLUMN()+(-3), 1))*INDIRECT(ADDRESS(ROW()+(0), COLUMN()+(-1), 1)), 2)</f>
        <v>1811.54</v>
      </c>
    </row>
    <row r="12" spans="1:7" ht="13.50" thickBot="1" customHeight="1">
      <c r="A12" s="14" t="s">
        <v>20</v>
      </c>
      <c r="B12" s="14"/>
      <c r="C12" s="14" t="s">
        <v>21</v>
      </c>
      <c r="D12" s="15">
        <v>0.2</v>
      </c>
      <c r="E12" s="16" t="s">
        <v>22</v>
      </c>
      <c r="F12" s="17">
        <v>2411.88</v>
      </c>
      <c r="G12" s="17">
        <f ca="1">ROUND(INDIRECT(ADDRESS(ROW()+(0), COLUMN()+(-3), 1))*INDIRECT(ADDRESS(ROW()+(0), COLUMN()+(-1), 1)), 2)</f>
        <v>482.38</v>
      </c>
    </row>
    <row r="13" spans="1:7" ht="13.50" thickBot="1" customHeight="1">
      <c r="A13" s="14" t="s">
        <v>23</v>
      </c>
      <c r="B13" s="14"/>
      <c r="C13" s="18" t="s">
        <v>24</v>
      </c>
      <c r="D13" s="19">
        <v>0.181</v>
      </c>
      <c r="E13" s="20" t="s">
        <v>25</v>
      </c>
      <c r="F13" s="21">
        <v>1529.26</v>
      </c>
      <c r="G13" s="21">
        <f ca="1">ROUND(INDIRECT(ADDRESS(ROW()+(0), COLUMN()+(-3), 1))*INDIRECT(ADDRESS(ROW()+(0), COLUMN()+(-1), 1)), 2)</f>
        <v>276.8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127818</v>
      </c>
      <c r="G14" s="24">
        <f ca="1">ROUND(INDIRECT(ADDRESS(ROW()+(0), COLUMN()+(-3), 1))*INDIRECT(ADDRESS(ROW()+(0), COLUMN()+(-1), 1))/100, 2)</f>
        <v>2556.35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130374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