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<sst xmlns="http://schemas.openxmlformats.org/spreadsheetml/2006/main" count="75" uniqueCount="75">
  <si>
    <t xml:space="preserve"/>
  </si>
  <si>
    <t xml:space="preserve">ETH120</t>
  </si>
  <si>
    <t xml:space="preserve">m²</t>
  </si>
  <si>
    <t xml:space="preserve">Toiture terrasse chaude, inaccessible, avec du gravier, type inversée. Imperméabilisation avec des membranes de polyoléfines, de type monocouche.</t>
  </si>
  <si>
    <r>
      <rPr>
        <sz val="8.25"/>
        <color rgb="FF000000"/>
        <rFont val="Arial"/>
        <family val="2"/>
      </rPr>
      <t xml:space="preserve">Toiture terrasse chaude, inaccessible, avec du gravier, type inversée, pente de 1% à 5%.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confectionné sur chantier, dosage 1:6 de 4 cm d'épaisseur, finition talochée; IMPERMÉABILISATION: type monocouche, non adhérée, constituée d'une membrane d'étanchéité souple type EVAC, composée d'une double feuille de polyoléfine thermoplastique avec acétate de vinyle éthylène, avec les deux faces revêtues de fibres de polyester non tissées, de 0,52 mm d'épaisseur et 335 g/m², fixée au support sur le périmètre et joints avec du mortier-colle amélioré C2 E, et recouvrements fixés avec du mortier-colle amélioré C2 E S1; ISOLATION THERMIQUE: panneau rigide en polystyrène extrudé, à surface lisse et usinage latéral à feuillures mi-bois, de 50 mm d'épaisseur, résistance à la compression &gt;= 300 kPa; COUCHE SÉPARATRICE SOUS PROTECTION: géotextile en polypropylène-polyéthylène, (125 g/m²); COUCHE DE PROTECTION: Couche de galets lavés, avec une épaisseur moyenne de 10 cm.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</si>
  <si>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</si>
  <si>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</si>
  <si>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</si>
  <si>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</si>
  <si>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</si>
  <si>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</si>
  <si>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</si>
  <si>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</si>
  <si>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</si>
  <si>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</si>
  <si>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</si>
  <si>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</si>
  <si>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</si>
  <si>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</si>
  <si>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</si>
  <si>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</si>
  <si>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</si>
  <si>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</si>
  <si>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</si>
  <si>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</si>
  <si>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</si>
  <si>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</si>
  <si>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</si>
  <si>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</si>
  <si>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</si>
  <si>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</si>
  <si>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</si>
  <si>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mt09mcr250a</t>
  </si>
  <si>
    <t xml:space="preserve">Mortier-colle amélioré, C2 E, avec temps ouvert allongé, selon NF EN 12004, pour la fixation de géomembranes, composé de ciments spéciaux, granulats sélectionnés et résines synthétiques.</t>
  </si>
  <si>
    <t xml:space="preserve">kg</t>
  </si>
  <si>
    <t xml:space="preserve">mt15rev011a</t>
  </si>
  <si>
    <t xml:space="preserve">Membrane d'étanchéité souple type EVAC, composée d'une double feuille de polyoléfine thermoplastique avec acétate de vinyle éthylène, avec les deux faces revêtues de fibres de polyester non tissées, de 0,52 mm d'épaisseur et 335 g/m², selon NF EN 13956.</t>
  </si>
  <si>
    <t xml:space="preserve">m²</t>
  </si>
  <si>
    <t xml:space="preserve">mt09mcr250b</t>
  </si>
  <si>
    <t xml:space="preserve">Mortier-colle amélioré, C2 E S1, avec temps ouvert allongé et grande déformabilité, selon NF EN 12004, pour la fixation de recouvrements de géomembranes, composé de ciments spéciaux, granulats sélectionnés et résines synthétiques.</t>
  </si>
  <si>
    <t xml:space="preserve">kg</t>
  </si>
  <si>
    <t xml:space="preserve">mt16pxa010abq</t>
  </si>
  <si>
    <t xml:space="preserve">Panneau rigide en polystyrène extrudé, selon NF EN 13164, à surface lisse et usinage latéral à feuillures mi-bois, de 50 mm d'épaisseur, résistance à la compression &gt;= 300 kPa, résistance thermique 1,5 m²K/W, conductivité thermique 0,033 W/(mK), Euroclasse E de réaction au feu selon NF EN 13501-1, avec code de désignation XPS-EN 13164-T1-CS(10/Y)300-DS(70,90)-DLT(2)5-CC(2/1,5/50)125-WL(T)0,7-WD(V)3-FTCD1.</t>
  </si>
  <si>
    <t xml:space="preserve">m²</t>
  </si>
  <si>
    <t xml:space="preserve">mt14gsa010ce</t>
  </si>
  <si>
    <t xml:space="preserve">Géotextile non tissé synthétique, thermosoudé, en polypropylène-polyéthylène, avec une résistance à la traction longitudinale de 9,5 kN/m, une résistance à la traction transversale de 10 kN/m, une ouverture de cône à l'essai de perforation dynamique selon NF EN ISO 13433 inférieure à 28 mm, résistance CBR au poinçonnement 1,56 kN et une masse surfacique de 125 g/m².</t>
  </si>
  <si>
    <t xml:space="preserve">m²</t>
  </si>
  <si>
    <t xml:space="preserve">mt01arc010</t>
  </si>
  <si>
    <t xml:space="preserve">Galets lavés, de granulométrie comprise entre 16 et 32 mm.</t>
  </si>
  <si>
    <t xml:space="preserve">t</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</si>
  <si>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</si>
  <si>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</si>
  <si>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</si>
  <si>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</si>
  <si>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</si>
  <si>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</si>
  <si>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</si>
  <si>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</si>
  <si>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</si>
  <si>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</si>
  <si>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</si>
  <si>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</si>
  <si>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</si>
  <si>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</si>
  <si>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</si>
  <si>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</si>
  <si>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</si>
  <si>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</si>
  <si>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</si>
  <si>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</si>
  <si>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</si>
  <si>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</si>
  <si>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</si>
  <si>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8.312,96F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</si>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</sst>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6.33"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3</v>
      </c>
      <c r="E9" s="11" t="s">
        <v>13</v>
      </c>
      <c r="F9" s="13">
        <v>225.36</v>
      </c>
      <c r="G9" s="13">
        <f ca="1">ROUND(INDIRECT(ADDRESS(ROW()+(0), COLUMN()+(-3), 1))*INDIRECT(ADDRESS(ROW()+(0), COLUMN()+(-1), 1)), 2)</f>
        <v>676.08</v>
      </c>
    </row>
    <row r="10" spans="1:7" ht="13.50" thickBot="1" customHeight="1">
      <c r="A10" s="14" t="s">
        <v>14</v>
      </c>
      <c r="B10" s="14"/>
      <c r="C10" s="14" t="s">
        <v>15</v>
      </c>
      <c r="D10" s="15">
        <v>0.1</v>
      </c>
      <c r="E10" s="16" t="s">
        <v>16</v>
      </c>
      <c r="F10" s="17">
        <v>94116.6</v>
      </c>
      <c r="G10" s="17">
        <f ca="1">ROUND(INDIRECT(ADDRESS(ROW()+(0), COLUMN()+(-3), 1))*INDIRECT(ADDRESS(ROW()+(0), COLUMN()+(-1), 1)), 2)</f>
        <v>9411.66</v>
      </c>
    </row>
    <row r="11" spans="1:7" ht="13.50" thickBot="1" customHeight="1">
      <c r="A11" s="14" t="s">
        <v>17</v>
      </c>
      <c r="B11" s="14"/>
      <c r="C11" s="14" t="s">
        <v>18</v>
      </c>
      <c r="D11" s="15">
        <v>0.01</v>
      </c>
      <c r="E11" s="16" t="s">
        <v>19</v>
      </c>
      <c r="F11" s="17">
        <v>81468.4</v>
      </c>
      <c r="G11" s="17">
        <f ca="1">ROUND(INDIRECT(ADDRESS(ROW()+(0), COLUMN()+(-3), 1))*INDIRECT(ADDRESS(ROW()+(0), COLUMN()+(-1), 1)), 2)</f>
        <v>814.68</v>
      </c>
    </row>
    <row r="12" spans="1:7" ht="34.50" thickBot="1" customHeight="1">
      <c r="A12" s="14" t="s">
        <v>20</v>
      </c>
      <c r="B12" s="14"/>
      <c r="C12" s="14" t="s">
        <v>21</v>
      </c>
      <c r="D12" s="15">
        <v>0.01</v>
      </c>
      <c r="E12" s="16" t="s">
        <v>22</v>
      </c>
      <c r="F12" s="17">
        <v>1145.55</v>
      </c>
      <c r="G12" s="17">
        <f ca="1">ROUND(INDIRECT(ADDRESS(ROW()+(0), COLUMN()+(-3), 1))*INDIRECT(ADDRESS(ROW()+(0), COLUMN()+(-1), 1)), 2)</f>
        <v>11.46</v>
      </c>
    </row>
    <row r="13" spans="1:7" ht="13.50" thickBot="1" customHeight="1">
      <c r="A13" s="14" t="s">
        <v>23</v>
      </c>
      <c r="B13" s="14"/>
      <c r="C13" s="14" t="s">
        <v>24</v>
      </c>
      <c r="D13" s="15">
        <v>0.008</v>
      </c>
      <c r="E13" s="16" t="s">
        <v>25</v>
      </c>
      <c r="F13" s="17">
        <v>1085.28</v>
      </c>
      <c r="G13" s="17">
        <f ca="1">ROUND(INDIRECT(ADDRESS(ROW()+(0), COLUMN()+(-3), 1))*INDIRECT(ADDRESS(ROW()+(0), COLUMN()+(-1), 1)), 2)</f>
        <v>8.68</v>
      </c>
    </row>
    <row r="14" spans="1:7" ht="13.50" thickBot="1" customHeight="1">
      <c r="A14" s="14" t="s">
        <v>26</v>
      </c>
      <c r="B14" s="14"/>
      <c r="C14" s="14" t="s">
        <v>27</v>
      </c>
      <c r="D14" s="15">
        <v>0.065</v>
      </c>
      <c r="E14" s="16" t="s">
        <v>28</v>
      </c>
      <c r="F14" s="17">
        <v>11724.6</v>
      </c>
      <c r="G14" s="17">
        <f ca="1">ROUND(INDIRECT(ADDRESS(ROW()+(0), COLUMN()+(-3), 1))*INDIRECT(ADDRESS(ROW()+(0), COLUMN()+(-1), 1)), 2)</f>
        <v>762.1</v>
      </c>
    </row>
    <row r="15" spans="1:7" ht="13.50" thickBot="1" customHeight="1">
      <c r="A15" s="14" t="s">
        <v>29</v>
      </c>
      <c r="B15" s="14"/>
      <c r="C15" s="14" t="s">
        <v>30</v>
      </c>
      <c r="D15" s="15">
        <v>10</v>
      </c>
      <c r="E15" s="16" t="s">
        <v>31</v>
      </c>
      <c r="F15" s="17">
        <v>78.86</v>
      </c>
      <c r="G15" s="17">
        <f ca="1">ROUND(INDIRECT(ADDRESS(ROW()+(0), COLUMN()+(-3), 1))*INDIRECT(ADDRESS(ROW()+(0), COLUMN()+(-1), 1)), 2)</f>
        <v>788.6</v>
      </c>
    </row>
    <row r="16" spans="1:7" ht="34.50" thickBot="1" customHeight="1">
      <c r="A16" s="14" t="s">
        <v>32</v>
      </c>
      <c r="B16" s="14"/>
      <c r="C16" s="14" t="s">
        <v>33</v>
      </c>
      <c r="D16" s="15">
        <v>0.6</v>
      </c>
      <c r="E16" s="16" t="s">
        <v>34</v>
      </c>
      <c r="F16" s="17">
        <v>506.46</v>
      </c>
      <c r="G16" s="17">
        <f ca="1">ROUND(INDIRECT(ADDRESS(ROW()+(0), COLUMN()+(-3), 1))*INDIRECT(ADDRESS(ROW()+(0), COLUMN()+(-1), 1)), 2)</f>
        <v>303.88</v>
      </c>
    </row>
    <row r="17" spans="1:7" ht="34.50" thickBot="1" customHeight="1">
      <c r="A17" s="14" t="s">
        <v>35</v>
      </c>
      <c r="B17" s="14"/>
      <c r="C17" s="14" t="s">
        <v>36</v>
      </c>
      <c r="D17" s="15">
        <v>1.1</v>
      </c>
      <c r="E17" s="16" t="s">
        <v>37</v>
      </c>
      <c r="F17" s="17">
        <v>11203</v>
      </c>
      <c r="G17" s="17">
        <f ca="1">ROUND(INDIRECT(ADDRESS(ROW()+(0), COLUMN()+(-3), 1))*INDIRECT(ADDRESS(ROW()+(0), COLUMN()+(-1), 1)), 2)</f>
        <v>12323.3</v>
      </c>
    </row>
    <row r="18" spans="1:7" ht="34.50" thickBot="1" customHeight="1">
      <c r="A18" s="14" t="s">
        <v>38</v>
      </c>
      <c r="B18" s="14"/>
      <c r="C18" s="14" t="s">
        <v>39</v>
      </c>
      <c r="D18" s="15">
        <v>0.3</v>
      </c>
      <c r="E18" s="16" t="s">
        <v>40</v>
      </c>
      <c r="F18" s="17">
        <v>2170.56</v>
      </c>
      <c r="G18" s="17">
        <f ca="1">ROUND(INDIRECT(ADDRESS(ROW()+(0), COLUMN()+(-3), 1))*INDIRECT(ADDRESS(ROW()+(0), COLUMN()+(-1), 1)), 2)</f>
        <v>651.17</v>
      </c>
    </row>
    <row r="19" spans="1:7" ht="55.50" thickBot="1" customHeight="1">
      <c r="A19" s="14" t="s">
        <v>41</v>
      </c>
      <c r="B19" s="14"/>
      <c r="C19" s="14" t="s">
        <v>42</v>
      </c>
      <c r="D19" s="15">
        <v>1.05</v>
      </c>
      <c r="E19" s="16" t="s">
        <v>43</v>
      </c>
      <c r="F19" s="17">
        <v>8385.57</v>
      </c>
      <c r="G19" s="17">
        <f ca="1">ROUND(INDIRECT(ADDRESS(ROW()+(0), COLUMN()+(-3), 1))*INDIRECT(ADDRESS(ROW()+(0), COLUMN()+(-1), 1)), 2)</f>
        <v>8804.85</v>
      </c>
    </row>
    <row r="20" spans="1:7" ht="55.50" thickBot="1" customHeight="1">
      <c r="A20" s="14" t="s">
        <v>44</v>
      </c>
      <c r="B20" s="14"/>
      <c r="C20" s="14" t="s">
        <v>45</v>
      </c>
      <c r="D20" s="15">
        <v>1.05</v>
      </c>
      <c r="E20" s="16" t="s">
        <v>46</v>
      </c>
      <c r="F20" s="17">
        <v>1310.2</v>
      </c>
      <c r="G20" s="17">
        <f ca="1">ROUND(INDIRECT(ADDRESS(ROW()+(0), COLUMN()+(-3), 1))*INDIRECT(ADDRESS(ROW()+(0), COLUMN()+(-1), 1)), 2)</f>
        <v>1375.71</v>
      </c>
    </row>
    <row r="21" spans="1:7" ht="13.50" thickBot="1" customHeight="1">
      <c r="A21" s="14" t="s">
        <v>47</v>
      </c>
      <c r="B21" s="14"/>
      <c r="C21" s="14" t="s">
        <v>48</v>
      </c>
      <c r="D21" s="15">
        <v>0.18</v>
      </c>
      <c r="E21" s="16" t="s">
        <v>49</v>
      </c>
      <c r="F21" s="17">
        <v>14102.1</v>
      </c>
      <c r="G21" s="17">
        <f ca="1">ROUND(INDIRECT(ADDRESS(ROW()+(0), COLUMN()+(-3), 1))*INDIRECT(ADDRESS(ROW()+(0), COLUMN()+(-1), 1)), 2)</f>
        <v>2538.37</v>
      </c>
    </row>
    <row r="22" spans="1:7" ht="13.50" thickBot="1" customHeight="1">
      <c r="A22" s="14" t="s">
        <v>50</v>
      </c>
      <c r="B22" s="14"/>
      <c r="C22" s="14" t="s">
        <v>51</v>
      </c>
      <c r="D22" s="15">
        <v>0.028</v>
      </c>
      <c r="E22" s="16" t="s">
        <v>52</v>
      </c>
      <c r="F22" s="17">
        <v>1683.71</v>
      </c>
      <c r="G22" s="17">
        <f ca="1">ROUND(INDIRECT(ADDRESS(ROW()+(0), COLUMN()+(-3), 1))*INDIRECT(ADDRESS(ROW()+(0), COLUMN()+(-1), 1)), 2)</f>
        <v>47.14</v>
      </c>
    </row>
    <row r="23" spans="1:7" ht="13.50" thickBot="1" customHeight="1">
      <c r="A23" s="14" t="s">
        <v>53</v>
      </c>
      <c r="B23" s="14"/>
      <c r="C23" s="14" t="s">
        <v>54</v>
      </c>
      <c r="D23" s="15">
        <v>0.192</v>
      </c>
      <c r="E23" s="16" t="s">
        <v>55</v>
      </c>
      <c r="F23" s="17">
        <v>2380.68</v>
      </c>
      <c r="G23" s="17">
        <f ca="1">ROUND(INDIRECT(ADDRESS(ROW()+(0), COLUMN()+(-3), 1))*INDIRECT(ADDRESS(ROW()+(0), COLUMN()+(-1), 1)), 2)</f>
        <v>457.09</v>
      </c>
    </row>
    <row r="24" spans="1:7" ht="13.50" thickBot="1" customHeight="1">
      <c r="A24" s="14" t="s">
        <v>56</v>
      </c>
      <c r="B24" s="14"/>
      <c r="C24" s="14" t="s">
        <v>57</v>
      </c>
      <c r="D24" s="15">
        <v>0.65</v>
      </c>
      <c r="E24" s="16" t="s">
        <v>58</v>
      </c>
      <c r="F24" s="17">
        <v>1468.69</v>
      </c>
      <c r="G24" s="17">
        <f ca="1">ROUND(INDIRECT(ADDRESS(ROW()+(0), COLUMN()+(-3), 1))*INDIRECT(ADDRESS(ROW()+(0), COLUMN()+(-1), 1)), 2)</f>
        <v>954.65</v>
      </c>
    </row>
    <row r="25" spans="1:7" ht="13.50" thickBot="1" customHeight="1">
      <c r="A25" s="14" t="s">
        <v>59</v>
      </c>
      <c r="B25" s="14"/>
      <c r="C25" s="14" t="s">
        <v>60</v>
      </c>
      <c r="D25" s="15">
        <v>0.151</v>
      </c>
      <c r="E25" s="16" t="s">
        <v>61</v>
      </c>
      <c r="F25" s="17">
        <v>2380.68</v>
      </c>
      <c r="G25" s="17">
        <f ca="1">ROUND(INDIRECT(ADDRESS(ROW()+(0), COLUMN()+(-3), 1))*INDIRECT(ADDRESS(ROW()+(0), COLUMN()+(-1), 1)), 2)</f>
        <v>359.48</v>
      </c>
    </row>
    <row r="26" spans="1:7" ht="13.50" thickBot="1" customHeight="1">
      <c r="A26" s="14" t="s">
        <v>62</v>
      </c>
      <c r="B26" s="14"/>
      <c r="C26" s="14" t="s">
        <v>63</v>
      </c>
      <c r="D26" s="15">
        <v>0.151</v>
      </c>
      <c r="E26" s="16" t="s">
        <v>64</v>
      </c>
      <c r="F26" s="17">
        <v>1526.36</v>
      </c>
      <c r="G26" s="17">
        <f ca="1">ROUND(INDIRECT(ADDRESS(ROW()+(0), COLUMN()+(-3), 1))*INDIRECT(ADDRESS(ROW()+(0), COLUMN()+(-1), 1)), 2)</f>
        <v>230.48</v>
      </c>
    </row>
    <row r="27" spans="1:7" ht="13.50" thickBot="1" customHeight="1">
      <c r="A27" s="14" t="s">
        <v>65</v>
      </c>
      <c r="B27" s="14"/>
      <c r="C27" s="14" t="s">
        <v>66</v>
      </c>
      <c r="D27" s="15">
        <v>0.058</v>
      </c>
      <c r="E27" s="16" t="s">
        <v>67</v>
      </c>
      <c r="F27" s="17">
        <v>2446.3</v>
      </c>
      <c r="G27" s="17">
        <f ca="1">ROUND(INDIRECT(ADDRESS(ROW()+(0), COLUMN()+(-3), 1))*INDIRECT(ADDRESS(ROW()+(0), COLUMN()+(-1), 1)), 2)</f>
        <v>141.89</v>
      </c>
    </row>
    <row r="28" spans="1:7" ht="13.50" thickBot="1" customHeight="1">
      <c r="A28" s="14" t="s">
        <v>68</v>
      </c>
      <c r="B28" s="14"/>
      <c r="C28" s="18" t="s">
        <v>69</v>
      </c>
      <c r="D28" s="19">
        <v>0.058</v>
      </c>
      <c r="E28" s="20" t="s">
        <v>70</v>
      </c>
      <c r="F28" s="21">
        <v>1526.36</v>
      </c>
      <c r="G28" s="21">
        <f ca="1">ROUND(INDIRECT(ADDRESS(ROW()+(0), COLUMN()+(-3), 1))*INDIRECT(ADDRESS(ROW()+(0), COLUMN()+(-1), 1)), 2)</f>
        <v>88.53</v>
      </c>
    </row>
    <row r="29" spans="1:7" ht="13.50" thickBot="1" customHeight="1">
      <c r="A29" s="18"/>
      <c r="B29" s="18"/>
      <c r="C29" s="5" t="s">
        <v>71</v>
      </c>
      <c r="D29" s="22">
        <v>2</v>
      </c>
      <c r="E29" s="23" t="s">
        <v>72</v>
      </c>
      <c r="F2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 2)</f>
        <v>40749.8</v>
      </c>
      <c r="G29" s="24">
        <f ca="1">ROUND(INDIRECT(ADDRESS(ROW()+(0), COLUMN()+(-3), 1))*INDIRECT(ADDRESS(ROW()+(0), COLUMN()+(-1), 1))/100, 2)</f>
        <v>815</v>
      </c>
    </row>
    <row r="30" spans="1:7" ht="13.50" thickBot="1" customHeight="1">
      <c r="A30" s="25" t="s">
        <v>73</v>
      </c>
      <c r="B30" s="25"/>
      <c r="C30" s="26"/>
      <c r="D30" s="26"/>
      <c r="E30" s="27"/>
      <c r="F30" s="25" t="s">
        <v>74</v>
      </c>
      <c r="G3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 2)</f>
        <v>41564.8</v>
      </c>
    </row>
  </sheetData>
  <mergeCells count="26">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D30"/>
  </mergeCells>
  <pageMargins left="0.147638" right="0.147638" top="0.206693" bottom="0.206693" header="0.0" footer="0.0"/>
  <pageSetup paperSize="9" orientation="portrait"/>
  <rowBreaks count="0" manualBreakCount="0">
    </rowBreaks>
</worksheet>
</file>