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<sst xmlns="http://schemas.openxmlformats.org/spreadsheetml/2006/main" count="29" uniqueCount="29">
  <si>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</si>
  <si>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GFC100</t>
  </si>
  <si>
    <t xml:space="preserve">m</t>
  </si>
  <si>
    <t xml:space="preserve">Recépage du poteau en béton armé.</t>
  </si>
  <si>
    <r>
      <rPr>
        <sz val="8.25"/>
        <color rgb="FF000000"/>
        <rFont val="Arial"/>
        <family val="2"/>
      </rPr>
      <t xml:space="preserve">Recépage du pieu en béton armé, de 35 cm de diamètre, par piquage du béton en tête du pieu qui ne réunit pas les caractéristiques mécaniques nécessaires, avec compresseur avec un marteau pneumatique, et chargement des décombres provenant du recépage dans le camion ou la benne.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</si>
  <si>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</si>
  <si>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</si>
  <si>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</si>
  <si>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</si>
  <si>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</si>
  <si>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</si>
  <si>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mq05pdm010c</t>
  </si>
  <si>
    <t xml:space="preserve">Compresseur portable électrique 9 m³/min de débit.</t>
  </si>
  <si>
    <t xml:space="preserve">h</t>
  </si>
  <si>
    <t xml:space="preserve">mq05mai030</t>
  </si>
  <si>
    <t xml:space="preserve">Marteau pneumatique.</t>
  </si>
  <si>
    <t xml:space="preserve">h</t>
  </si>
  <si>
    <t xml:space="preserve">mq01exn010i</t>
  </si>
  <si>
    <t xml:space="preserve">Mini pelleteuse sur pneus, de 37,5 kW.</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</si>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</sst>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5.44" customWidth="1"/>
    <col min="4" max="4" width="48.79" customWidth="1"/>
    <col min="5" max="5" width="14.11" customWidth="1"/>
    <col min="6" max="6" width="11.39" customWidth="1"/>
    <col min="7" max="7" width="20.74" customWidth="1"/>
    <col min="8" max="8" width="14.2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0.209</v>
      </c>
      <c r="F9" s="11" t="s">
        <v>13</v>
      </c>
      <c r="G9" s="13">
        <v>6701.27</v>
      </c>
      <c r="H9" s="13">
        <f ca="1">ROUND(INDIRECT(ADDRESS(ROW()+(0), COLUMN()+(-3), 1))*INDIRECT(ADDRESS(ROW()+(0), COLUMN()+(-1), 1)), 2)</f>
        <v>1400.57</v>
      </c>
    </row>
    <row r="10" spans="1:8" ht="13.50" thickBot="1" customHeight="1">
      <c r="A10" s="14" t="s">
        <v>14</v>
      </c>
      <c r="B10" s="14"/>
      <c r="C10" s="14"/>
      <c r="D10" s="14" t="s">
        <v>15</v>
      </c>
      <c r="E10" s="15">
        <v>0.418</v>
      </c>
      <c r="F10" s="16" t="s">
        <v>16</v>
      </c>
      <c r="G10" s="17">
        <v>2230.11</v>
      </c>
      <c r="H10" s="17">
        <f ca="1">ROUND(INDIRECT(ADDRESS(ROW()+(0), COLUMN()+(-3), 1))*INDIRECT(ADDRESS(ROW()+(0), COLUMN()+(-1), 1)), 2)</f>
        <v>932.19</v>
      </c>
    </row>
    <row r="11" spans="1:8" ht="13.50" thickBot="1" customHeight="1">
      <c r="A11" s="14" t="s">
        <v>17</v>
      </c>
      <c r="B11" s="14"/>
      <c r="C11" s="14"/>
      <c r="D11" s="14" t="s">
        <v>18</v>
      </c>
      <c r="E11" s="15">
        <v>0.006</v>
      </c>
      <c r="F11" s="16" t="s">
        <v>19</v>
      </c>
      <c r="G11" s="17">
        <v>24979.4</v>
      </c>
      <c r="H11" s="17">
        <f ca="1">ROUND(INDIRECT(ADDRESS(ROW()+(0), COLUMN()+(-3), 1))*INDIRECT(ADDRESS(ROW()+(0), COLUMN()+(-1), 1)), 2)</f>
        <v>149.88</v>
      </c>
    </row>
    <row r="12" spans="1:8" ht="13.50" thickBot="1" customHeight="1">
      <c r="A12" s="14" t="s">
        <v>20</v>
      </c>
      <c r="B12" s="14"/>
      <c r="C12" s="14"/>
      <c r="D12" s="14" t="s">
        <v>21</v>
      </c>
      <c r="E12" s="15">
        <v>0.613</v>
      </c>
      <c r="F12" s="16" t="s">
        <v>22</v>
      </c>
      <c r="G12" s="17">
        <v>1492.72</v>
      </c>
      <c r="H12" s="17">
        <f ca="1">ROUND(INDIRECT(ADDRESS(ROW()+(0), COLUMN()+(-3), 1))*INDIRECT(ADDRESS(ROW()+(0), COLUMN()+(-1), 1)), 2)</f>
        <v>915.04</v>
      </c>
    </row>
    <row r="13" spans="1:8" ht="13.50" thickBot="1" customHeight="1">
      <c r="A13" s="14" t="s">
        <v>23</v>
      </c>
      <c r="B13" s="14"/>
      <c r="C13" s="14"/>
      <c r="D13" s="18" t="s">
        <v>24</v>
      </c>
      <c r="E13" s="19">
        <v>0.16</v>
      </c>
      <c r="F13" s="20" t="s">
        <v>25</v>
      </c>
      <c r="G13" s="21">
        <v>1468.69</v>
      </c>
      <c r="H13" s="21">
        <f ca="1">ROUND(INDIRECT(ADDRESS(ROW()+(0), COLUMN()+(-3), 1))*INDIRECT(ADDRESS(ROW()+(0), COLUMN()+(-1), 1)), 2)</f>
        <v>234.99</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2)</f>
        <v>3632.67</v>
      </c>
      <c r="H14" s="24">
        <f ca="1">ROUND(INDIRECT(ADDRESS(ROW()+(0), COLUMN()+(-3), 1))*INDIRECT(ADDRESS(ROW()+(0), COLUMN()+(-1), 1))/100, 2)</f>
        <v>72.65</v>
      </c>
    </row>
    <row r="15" spans="1:8" ht="13.50" thickBot="1" customHeight="1">
      <c r="A15" s="25"/>
      <c r="B15" s="25"/>
      <c r="C15" s="25"/>
      <c r="D15" s="26"/>
      <c r="E15" s="26"/>
      <c r="F15" s="27"/>
      <c r="G15" s="28" t="s">
        <v>28</v>
      </c>
      <c r="H15" s="29">
        <f ca="1">ROUND(SUM(INDIRECT(ADDRESS(ROW()+(-1), COLUMN()+(0), 1)),INDIRECT(ADDRESS(ROW()+(-2), COLUMN()+(0), 1)),INDIRECT(ADDRESS(ROW()+(-3), COLUMN()+(0), 1)),INDIRECT(ADDRESS(ROW()+(-4), COLUMN()+(0), 1)),INDIRECT(ADDRESS(ROW()+(-5), COLUMN()+(0), 1)),INDIRECT(ADDRESS(ROW()+(-6), COLUMN()+(0), 1))), 2)</f>
        <v>3705.32</v>
      </c>
    </row>
  </sheetData>
  <mergeCells count="11">
    <mergeCell ref="A1:H1"/>
    <mergeCell ref="C3:H3"/>
    <mergeCell ref="A5:H5"/>
    <mergeCell ref="A8:C8"/>
    <mergeCell ref="A9:C9"/>
    <mergeCell ref="A10:C10"/>
    <mergeCell ref="A11:C11"/>
    <mergeCell ref="A12:C12"/>
    <mergeCell ref="A13:C13"/>
    <mergeCell ref="A14:C14"/>
    <mergeCell ref="A15:C15"/>
  </mergeCells>
  <pageMargins left="0.147638" right="0.147638" top="0.206693" bottom="0.206693" header="0.0" footer="0.0"/>
  <pageSetup paperSize="9" orientation="portrait"/>
  <rowBreaks count="0" manualBreakCount="0">
    </rowBreaks>
</worksheet>
</file>