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<sst xmlns="http://schemas.openxmlformats.org/spreadsheetml/2006/main" count="20" uniqueCount="20">
  <si>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</si>
  <si>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GMD050</t>
  </si>
  <si>
    <t xml:space="preserve">m³</t>
  </si>
  <si>
    <t xml:space="preserve">Ouverture d'une baie dans un mur en maçonnerie.</t>
  </si>
  <si>
    <r>
      <rPr>
        <sz val="8.25"/>
        <color rgb="FF000000"/>
        <rFont val="Arial"/>
        <family val="2"/>
      </rPr>
      <t xml:space="preserve">Ouverture d'une baie dans un mur en maçonnerie de briques creuses en terre cuite, avec moyens manuels, sans affecter la stabilité du mur, et chargement manuel dans le camion ou la benne. Le prix comprend la découpe préalable du contour de l'ouverture, mais il ne comprend ni le montage et le démontage de l'étai de la baie ni la mise en place de linteaux.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</si>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</sst>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6.29" customWidth="1"/>
    <col min="3" max="3" width="4.59" customWidth="1"/>
    <col min="4" max="4" width="41.14" customWidth="1"/>
    <col min="5" max="5" width="15.98" customWidth="1"/>
    <col min="6" max="6" width="13.09" customWidth="1"/>
    <col min="7" max="7" width="22.61"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1.916</v>
      </c>
      <c r="F9" s="11" t="s">
        <v>13</v>
      </c>
      <c r="G9" s="13">
        <v>1492.72</v>
      </c>
      <c r="H9" s="13">
        <f ca="1">ROUND(INDIRECT(ADDRESS(ROW()+(0), COLUMN()+(-3), 1))*INDIRECT(ADDRESS(ROW()+(0), COLUMN()+(-1), 1)), 2)</f>
        <v>2860.05</v>
      </c>
    </row>
    <row r="10" spans="1:8" ht="13.50" thickBot="1" customHeight="1">
      <c r="A10" s="14" t="s">
        <v>14</v>
      </c>
      <c r="B10" s="14"/>
      <c r="C10" s="14"/>
      <c r="D10" s="15" t="s">
        <v>15</v>
      </c>
      <c r="E10" s="16">
        <v>1.916</v>
      </c>
      <c r="F10" s="17" t="s">
        <v>16</v>
      </c>
      <c r="G10" s="18">
        <v>1468.69</v>
      </c>
      <c r="H10" s="18">
        <f ca="1">ROUND(INDIRECT(ADDRESS(ROW()+(0), COLUMN()+(-3), 1))*INDIRECT(ADDRESS(ROW()+(0), COLUMN()+(-1), 1)), 2)</f>
        <v>2814.01</v>
      </c>
    </row>
    <row r="11" spans="1:8" ht="13.50" thickBot="1" customHeight="1">
      <c r="A11" s="15"/>
      <c r="B11" s="15"/>
      <c r="C11" s="15"/>
      <c r="D11" s="5" t="s">
        <v>17</v>
      </c>
      <c r="E11" s="19">
        <v>2</v>
      </c>
      <c r="F11" s="20" t="s">
        <v>18</v>
      </c>
      <c r="G11" s="21">
        <f ca="1">ROUND(SUM(INDIRECT(ADDRESS(ROW()+(-1), COLUMN()+(1), 1)),INDIRECT(ADDRESS(ROW()+(-2), COLUMN()+(1), 1))), 2)</f>
        <v>5674.06</v>
      </c>
      <c r="H11" s="21">
        <f ca="1">ROUND(INDIRECT(ADDRESS(ROW()+(0), COLUMN()+(-3), 1))*INDIRECT(ADDRESS(ROW()+(0), COLUMN()+(-1), 1))/100, 2)</f>
        <v>113.48</v>
      </c>
    </row>
    <row r="12" spans="1:8" ht="13.50" thickBot="1" customHeight="1">
      <c r="A12" s="22"/>
      <c r="B12" s="22"/>
      <c r="C12" s="22"/>
      <c r="D12" s="23"/>
      <c r="E12" s="23"/>
      <c r="F12" s="24"/>
      <c r="G12" s="25" t="s">
        <v>19</v>
      </c>
      <c r="H12" s="26">
        <f ca="1">ROUND(SUM(INDIRECT(ADDRESS(ROW()+(-1), COLUMN()+(0), 1)),INDIRECT(ADDRESS(ROW()+(-2), COLUMN()+(0), 1)),INDIRECT(ADDRESS(ROW()+(-3), COLUMN()+(0), 1))), 2)</f>
        <v>5787.54</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