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<sst xmlns="http://schemas.openxmlformats.org/spreadsheetml/2006/main" count="27" uniqueCount="27">
  <si>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</si>
  <si>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TCV150</t>
  </si>
  <si>
    <t xml:space="preserve">m</t>
  </si>
  <si>
    <t xml:space="preserve">Cheminée collective à double paroi, avec isolation.</t>
  </si>
  <si>
    <r>
      <rPr>
        <sz val="8.25"/>
        <color rgb="FF000000"/>
        <rFont val="Arial"/>
        <family val="2"/>
      </rPr>
      <t xml:space="preserve">Cheminée collective modulaire métallique, constituée de tube à double paroi avec isolation, de 125 mm de diamètre intérieur, composé de paroi intérieure d'acier inoxydable AISI 316L et paroi extérieure d'acier inoxydable AISI 304, avec isolation en laine de roche entre parois, de 30 mm d'épaisseur et 100 kg/m³ de densité, température maximale de 450°C, pression de travail allant jusqu'à 40 Pa, installée à l'extérieur du bâtiment, pour l'évacuation des produits de la combustion et l’admission d’air comburant à travers les tés de connexion de chaque niveau, avec tirage naturel, des chaudières murales à condensation, à gaz. Comprend les accessoires, les pièces spéciales, les modules finaux et le matériau auxiliaire pour le montage et la fixation à l'ouvrage. Le prix ne comprend pas le conduit de connexion entre la chaudière et la cheminée collective.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</si>
  <si>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</si>
  <si>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</si>
  <si>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</si>
  <si>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</si>
  <si>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</si>
  <si>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</si>
  <si>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mt20din211a</t>
  </si>
  <si>
    <t xml:space="preserve">Matériau auxiliaire pour montage et fixation à l'ouvrage des tubes à double paroi avec isolation, de 125 mm de diamètre intérieur.</t>
  </si>
  <si>
    <t xml:space="preserve">U</t>
  </si>
  <si>
    <t xml:space="preserve">mt20din210am</t>
  </si>
  <si>
    <t xml:space="preserve">Tube à double paroi avec isolation, de 125 mm de diamètre intérieur, composé de paroi intérieure d'acier inoxydable AISI 316L et paroi extérieure d'acier inoxydable AISI 304, avec isolation en laine de roche entre parois, de 30 mm d'épaisseur et 100 kg/m³ de densité, température maximale de 450°C, pression de travail allant jusqu'à 40 Pa, selon NF EN 1856-1, avec le prix augmenté de 60% pour cause d'accessoires, pièces spéciales et modules finaux.</t>
  </si>
  <si>
    <t xml:space="preserve">m</t>
  </si>
  <si>
    <t xml:space="preserve">mo004</t>
  </si>
  <si>
    <t xml:space="preserve">Compagnon professionnel III/CP2 chauffagiste.</t>
  </si>
  <si>
    <t xml:space="preserve">h</t>
  </si>
  <si>
    <t xml:space="preserve">mo103</t>
  </si>
  <si>
    <t xml:space="preserve">Ouvrier professionnel II/OP chauffagiste.</t>
  </si>
  <si>
    <t xml:space="preserve">h</t>
  </si>
  <si>
    <t xml:space="preserve">Frais de chantier des unités d'ouvrage</t>
  </si>
  <si>
    <t xml:space="preserve">%</t>
  </si>
  <si>
    <t xml:space="preserve">Coût d'entretien décennal: 71.691,24F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</si>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</sst>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76" customWidth="1"/>
    <col min="3" max="3" width="0.85" customWidth="1"/>
    <col min="4" max="4" width="75.48"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1</v>
      </c>
      <c r="F9" s="11" t="s">
        <v>13</v>
      </c>
      <c r="G9" s="13">
        <v>7633.31</v>
      </c>
      <c r="H9" s="13">
        <f ca="1">ROUND(INDIRECT(ADDRESS(ROW()+(0), COLUMN()+(-3), 1))*INDIRECT(ADDRESS(ROW()+(0), COLUMN()+(-1), 1)), 2)</f>
        <v>7633.31</v>
      </c>
    </row>
    <row r="10" spans="1:8" ht="66.00" thickBot="1" customHeight="1">
      <c r="A10" s="14" t="s">
        <v>14</v>
      </c>
      <c r="B10" s="14"/>
      <c r="C10" s="14" t="s">
        <v>15</v>
      </c>
      <c r="D10" s="14"/>
      <c r="E10" s="15">
        <v>1</v>
      </c>
      <c r="F10" s="16" t="s">
        <v>16</v>
      </c>
      <c r="G10" s="17">
        <v>203555</v>
      </c>
      <c r="H10" s="17">
        <f ca="1">ROUND(INDIRECT(ADDRESS(ROW()+(0), COLUMN()+(-3), 1))*INDIRECT(ADDRESS(ROW()+(0), COLUMN()+(-1), 1)), 2)</f>
        <v>203555</v>
      </c>
    </row>
    <row r="11" spans="1:8" ht="13.50" thickBot="1" customHeight="1">
      <c r="A11" s="14" t="s">
        <v>17</v>
      </c>
      <c r="B11" s="14"/>
      <c r="C11" s="14" t="s">
        <v>18</v>
      </c>
      <c r="D11" s="14"/>
      <c r="E11" s="15">
        <v>0.453</v>
      </c>
      <c r="F11" s="16" t="s">
        <v>19</v>
      </c>
      <c r="G11" s="17">
        <v>2446.3</v>
      </c>
      <c r="H11" s="17">
        <f ca="1">ROUND(INDIRECT(ADDRESS(ROW()+(0), COLUMN()+(-3), 1))*INDIRECT(ADDRESS(ROW()+(0), COLUMN()+(-1), 1)), 2)</f>
        <v>1108.17</v>
      </c>
    </row>
    <row r="12" spans="1:8" ht="13.50" thickBot="1" customHeight="1">
      <c r="A12" s="14" t="s">
        <v>20</v>
      </c>
      <c r="B12" s="14"/>
      <c r="C12" s="18" t="s">
        <v>21</v>
      </c>
      <c r="D12" s="18"/>
      <c r="E12" s="19">
        <v>0.453</v>
      </c>
      <c r="F12" s="20" t="s">
        <v>22</v>
      </c>
      <c r="G12" s="21">
        <v>1523.45</v>
      </c>
      <c r="H12" s="21">
        <f ca="1">ROUND(INDIRECT(ADDRESS(ROW()+(0), COLUMN()+(-3), 1))*INDIRECT(ADDRESS(ROW()+(0), COLUMN()+(-1), 1)), 2)</f>
        <v>690.12</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212986</v>
      </c>
      <c r="H13" s="24">
        <f ca="1">ROUND(INDIRECT(ADDRESS(ROW()+(0), COLUMN()+(-3), 1))*INDIRECT(ADDRESS(ROW()+(0), COLUMN()+(-1), 1))/100, 2)</f>
        <v>4259.73</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217246</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