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<sst xmlns="http://schemas.openxmlformats.org/spreadsheetml/2006/main" count="33" uniqueCount="33">
  <si>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</si>
  <si>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EBI040</t>
  </si>
  <si>
    <t xml:space="preserve">m²</t>
  </si>
  <si>
    <t xml:space="preserve">Bardage avec des plaques en pierre naturelle fixées avec un mortier-colle et des agrafes d'ancrage.</t>
  </si>
  <si>
    <r>
      <rPr>
        <sz val="8.25"/>
        <color rgb="FF000000"/>
        <rFont val="Arial"/>
        <family val="2"/>
      </rPr>
      <t xml:space="preserve">Bardage réalisé avec plaques découpées d'ardoise, finition naturelle, 60x30x3 cm, fixé avec du mortier-colle amélioré, C2 TE, avec glissement réduit et temps ouvert allongé, grise, et agrafes d'ancrage en acier inoxydable; jointoyée avec du mortier de joints cémenteux, CG1, pour joints minces (entre 1,5 et 3 mm), avec la même tonalité des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</si>
  <si>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</si>
  <si>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</si>
  <si>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</si>
  <si>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</si>
  <si>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</si>
  <si>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</si>
  <si>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mt18bpn012j</t>
  </si>
  <si>
    <t xml:space="preserve">Plaque découpée d'ardoise de Bernardos, de 60x30x3 cm, finition naturelle, selon NF EN 1469.</t>
  </si>
  <si>
    <t xml:space="preserve">m²</t>
  </si>
  <si>
    <t xml:space="preserve">mt19paj010</t>
  </si>
  <si>
    <t xml:space="preserve">Kit de fixation constitué d'agrafes d'ancrage en acier inoxydable de 5 mm et vis, en recouvrement de parements avec des matériaux en pierre.</t>
  </si>
  <si>
    <t xml:space="preserve">U</t>
  </si>
  <si>
    <t xml:space="preserve">mt09mcr021q</t>
  </si>
  <si>
    <t xml:space="preserve">Mortier-colle amélioré, C2 TE, avec résistance au glissement et temps ouvert allongé, selon NF EN 12004, couleur grise.</t>
  </si>
  <si>
    <t xml:space="preserve">kg</t>
  </si>
  <si>
    <t xml:space="preserve">mt09mcr060c</t>
  </si>
  <si>
    <t xml:space="preserve">Mortier de joints cémenteux, CG1, pour joint minimum entre 1,5 et 3 mm, selon NF EN 13888.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</si>
  <si>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</si>
  <si>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</si>
  <si>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</si>
  <si>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</si>
  <si>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</si>
  <si>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</si>
  <si>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</si>
  <si>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</si>
  <si>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</si>
  <si>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7.920,94F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</si>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</sst>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23311.9</v>
      </c>
      <c r="H9" s="13">
        <f ca="1">ROUND(INDIRECT(ADDRESS(ROW()+(0), COLUMN()+(-3), 1))*INDIRECT(ADDRESS(ROW()+(0), COLUMN()+(-1), 1)), 2)</f>
        <v>24477.5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3770.04</v>
      </c>
      <c r="H10" s="17">
        <f ca="1">ROUND(INDIRECT(ADDRESS(ROW()+(0), COLUMN()+(-3), 1))*INDIRECT(ADDRESS(ROW()+(0), COLUMN()+(-1), 1)), 2)</f>
        <v>3770.04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2.5</v>
      </c>
      <c r="F11" s="16" t="s">
        <v>19</v>
      </c>
      <c r="G11" s="17">
        <v>434.11</v>
      </c>
      <c r="H11" s="17">
        <f ca="1">ROUND(INDIRECT(ADDRESS(ROW()+(0), COLUMN()+(-3), 1))*INDIRECT(ADDRESS(ROW()+(0), COLUMN()+(-1), 1)), 2)</f>
        <v>1085.28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</v>
      </c>
      <c r="F12" s="16" t="s">
        <v>22</v>
      </c>
      <c r="G12" s="17">
        <v>506.46</v>
      </c>
      <c r="H12" s="17">
        <f ca="1">ROUND(INDIRECT(ADDRESS(ROW()+(0), COLUMN()+(-3), 1))*INDIRECT(ADDRESS(ROW()+(0), COLUMN()+(-1), 1)), 2)</f>
        <v>50.65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1.393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3316.29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0.697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1063.87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33763.6</v>
      </c>
      <c r="H15" s="24">
        <f ca="1">ROUND(INDIRECT(ADDRESS(ROW()+(0), COLUMN()+(-3), 1))*INDIRECT(ADDRESS(ROW()+(0), COLUMN()+(-1), 1))/100, 2)</f>
        <v>675.27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34438.8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