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<sst xmlns="http://schemas.openxmlformats.org/spreadsheetml/2006/main" count="45" uniqueCount="45">
  <si>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</si>
  <si>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ERM010</t>
  </si>
  <si>
    <t xml:space="preserve">m²</t>
  </si>
  <si>
    <t xml:space="preserve">Couche extérieure, de mur manteau ventilé, en maçonnerie de briques perforées apparentes en terre cuite.</t>
  </si>
  <si>
    <r>
      <rPr>
        <sz val="8.25"/>
        <color rgb="FF000000"/>
        <rFont val="Arial"/>
        <family val="2"/>
      </rPr>
      <t xml:space="preserve">Couche extérieure, de mur manteau ventilé, de 13,5 cm d'épaisseur, appareil en panneresses, en maçonnerie de brique perforée apparente en terre cuite, clinker, couleur rouge, 28x13,5x5 cm, avec joints horizontaux et verticaux de 10 mm d'épaisseur, joint creux, pose avec du mortier de chaux industriel, couleur Natural, M-5, fourni en sacs. Linteau en maçonnerie apparente avec treillis préfabriqué d'armature pour joints horizontaux en acier galvanisé à chaud avec recouvrement de résine époxy, de 3,7 mm de diamètre et de 75 mm de largeur, appareil en panneresses; montage et démontage d'étai. Comprend les profilés métalliques de soutien, pour transmettre le poids de la maçonnerie à la structure, les éléments d'ancrage en acier inoxydable AISI 304, avec double liberté de mouvement, pour la fixation de la maçonnerie à la structure, les attaches en acier inoxydable AISI 304, avec gaine plastique, pour le raccordement des parois maçonnées aux joints verticaux de mouvement et les chevilles à expansion avec douilles à expansion M6 et vis, pour la fixation des éléments de soutien et d'ancrage à la structure.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</si>
  <si>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</si>
  <si>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</si>
  <si>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</si>
  <si>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</si>
  <si>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</si>
  <si>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</si>
  <si>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</si>
  <si>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</si>
  <si>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</si>
  <si>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</si>
  <si>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</si>
  <si>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</si>
  <si>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mt09mcu010aab</t>
  </si>
  <si>
    <t xml:space="preserve">Mortier industriel pour maçonnerie, de chaux, couleur Natural, catégorie M-5 (résistance à la compression 5 N/mm²), composé de chaux hydraulique naturelle, type NHL 3,5, selon NF EN 459-1 et granulats siliceux sélectionnés, fourni en sacs, selon NF EN 998-2.</t>
  </si>
  <si>
    <t xml:space="preserve">t</t>
  </si>
  <si>
    <t xml:space="preserve">mt07aaa020a800</t>
  </si>
  <si>
    <t xml:space="preserve">Répercussion, par m² de couche extérieure en maçonnerie de briques apparentes en façade autoportante, passante et ventilée, de profilés métalliques de soutien, pour transmettre le poids de la maçonnerie à la structure, éléments d'ancrage en acier inoxydable AISI 304, avec double liberté de mouvement, pour la fixation de la maçonnerie à la structure, attaches en acier inoxydable AISI 304, avec gaine plastique, pour le raccordement des parois maçonnées aux joints verticaux de mouvement et chevilles à expansion avec douilles à expansion M6 et vis, pour la fixation des éléments de soutien et d'ancrage à la structure.</t>
  </si>
  <si>
    <t xml:space="preserve">U</t>
  </si>
  <si>
    <t xml:space="preserve">mt07aag010ebe</t>
  </si>
  <si>
    <t xml:space="preserve">Treillis préfabriqué d'armature pour joints horizontaux en acier galvanisé à chaud avec recouvrement de résine époxy, de 3,7 mm de diamètre et 75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</si>
  <si>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</si>
  <si>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</si>
  <si>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</si>
  <si>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</si>
  <si>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</si>
  <si>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</si>
  <si>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</si>
  <si>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</si>
  <si>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</si>
  <si>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</si>
  <si>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</si>
  <si>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</si>
  <si>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</si>
  <si>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</si>
  <si>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</si>
  <si>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</si>
  <si>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</si>
  <si>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</si>
  <si>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4.089,56F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</si>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</sst>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62</v>
      </c>
      <c r="F9" s="11" t="s">
        <v>13</v>
      </c>
      <c r="G9" s="13">
        <v>385.48</v>
      </c>
      <c r="H9" s="13">
        <f ca="1">ROUND(INDIRECT(ADDRESS(ROW()+(0), COLUMN()+(-3), 1))*INDIRECT(ADDRESS(ROW()+(0), COLUMN()+(-1), 1)), 2)</f>
        <v>23899.8</v>
      </c>
    </row>
    <row r="10" spans="1:8" ht="13.50" thickBot="1" customHeight="1">
      <c r="A10" s="14" t="s">
        <v>14</v>
      </c>
      <c r="B10" s="14"/>
      <c r="C10" s="14"/>
      <c r="D10" s="14" t="s">
        <v>15</v>
      </c>
      <c r="E10" s="15">
        <v>0.01</v>
      </c>
      <c r="F10" s="16" t="s">
        <v>16</v>
      </c>
      <c r="G10" s="17">
        <v>1085.28</v>
      </c>
      <c r="H10" s="17">
        <f ca="1">ROUND(INDIRECT(ADDRESS(ROW()+(0), COLUMN()+(-3), 1))*INDIRECT(ADDRESS(ROW()+(0), COLUMN()+(-1), 1)), 2)</f>
        <v>10.85</v>
      </c>
    </row>
    <row r="11" spans="1:8" ht="34.50" thickBot="1" customHeight="1">
      <c r="A11" s="14" t="s">
        <v>17</v>
      </c>
      <c r="B11" s="14"/>
      <c r="C11" s="14"/>
      <c r="D11" s="14" t="s">
        <v>18</v>
      </c>
      <c r="E11" s="15">
        <v>0.057</v>
      </c>
      <c r="F11" s="16" t="s">
        <v>19</v>
      </c>
      <c r="G11" s="17">
        <v>168436</v>
      </c>
      <c r="H11" s="17">
        <f ca="1">ROUND(INDIRECT(ADDRESS(ROW()+(0), COLUMN()+(-3), 1))*INDIRECT(ADDRESS(ROW()+(0), COLUMN()+(-1), 1)), 2)</f>
        <v>9600.83</v>
      </c>
    </row>
    <row r="12" spans="1:8" ht="87.00" thickBot="1" customHeight="1">
      <c r="A12" s="14" t="s">
        <v>20</v>
      </c>
      <c r="B12" s="14"/>
      <c r="C12" s="14"/>
      <c r="D12" s="14" t="s">
        <v>21</v>
      </c>
      <c r="E12" s="15">
        <v>1</v>
      </c>
      <c r="F12" s="16" t="s">
        <v>22</v>
      </c>
      <c r="G12" s="17">
        <v>5247.66</v>
      </c>
      <c r="H12" s="17">
        <f ca="1">ROUND(INDIRECT(ADDRESS(ROW()+(0), COLUMN()+(-3), 1))*INDIRECT(ADDRESS(ROW()+(0), COLUMN()+(-1), 1)), 2)</f>
        <v>5247.66</v>
      </c>
    </row>
    <row r="13" spans="1:8" ht="45.00" thickBot="1" customHeight="1">
      <c r="A13" s="14" t="s">
        <v>23</v>
      </c>
      <c r="B13" s="14"/>
      <c r="C13" s="14"/>
      <c r="D13" s="14" t="s">
        <v>24</v>
      </c>
      <c r="E13" s="15">
        <v>0.4</v>
      </c>
      <c r="F13" s="16" t="s">
        <v>25</v>
      </c>
      <c r="G13" s="17">
        <v>1942.48</v>
      </c>
      <c r="H13" s="17">
        <f ca="1">ROUND(INDIRECT(ADDRESS(ROW()+(0), COLUMN()+(-3), 1))*INDIRECT(ADDRESS(ROW()+(0), COLUMN()+(-1), 1)), 2)</f>
        <v>776.99</v>
      </c>
    </row>
    <row r="14" spans="1:8" ht="13.50" thickBot="1" customHeight="1">
      <c r="A14" s="14" t="s">
        <v>26</v>
      </c>
      <c r="B14" s="14"/>
      <c r="C14" s="14"/>
      <c r="D14" s="14" t="s">
        <v>27</v>
      </c>
      <c r="E14" s="15">
        <v>0.001</v>
      </c>
      <c r="F14" s="16" t="s">
        <v>28</v>
      </c>
      <c r="G14" s="17">
        <v>384115</v>
      </c>
      <c r="H14" s="17">
        <f ca="1">ROUND(INDIRECT(ADDRESS(ROW()+(0), COLUMN()+(-3), 1))*INDIRECT(ADDRESS(ROW()+(0), COLUMN()+(-1), 1)), 2)</f>
        <v>384.12</v>
      </c>
    </row>
    <row r="15" spans="1:8" ht="13.50" thickBot="1" customHeight="1">
      <c r="A15" s="14" t="s">
        <v>29</v>
      </c>
      <c r="B15" s="14"/>
      <c r="C15" s="14"/>
      <c r="D15" s="14" t="s">
        <v>30</v>
      </c>
      <c r="E15" s="15">
        <v>0.011</v>
      </c>
      <c r="F15" s="16" t="s">
        <v>31</v>
      </c>
      <c r="G15" s="17">
        <v>1637.21</v>
      </c>
      <c r="H15" s="17">
        <f ca="1">ROUND(INDIRECT(ADDRESS(ROW()+(0), COLUMN()+(-3), 1))*INDIRECT(ADDRESS(ROW()+(0), COLUMN()+(-1), 1)), 2)</f>
        <v>18.01</v>
      </c>
    </row>
    <row r="16" spans="1:8" ht="13.50" thickBot="1" customHeight="1">
      <c r="A16" s="14" t="s">
        <v>32</v>
      </c>
      <c r="B16" s="14"/>
      <c r="C16" s="14"/>
      <c r="D16" s="14" t="s">
        <v>33</v>
      </c>
      <c r="E16" s="15">
        <v>0.003</v>
      </c>
      <c r="F16" s="16" t="s">
        <v>34</v>
      </c>
      <c r="G16" s="17">
        <v>16838.1</v>
      </c>
      <c r="H16" s="17">
        <f ca="1">ROUND(INDIRECT(ADDRESS(ROW()+(0), COLUMN()+(-3), 1))*INDIRECT(ADDRESS(ROW()+(0), COLUMN()+(-1), 1)), 2)</f>
        <v>50.51</v>
      </c>
    </row>
    <row r="17" spans="1:8" ht="13.50" thickBot="1" customHeight="1">
      <c r="A17" s="14" t="s">
        <v>35</v>
      </c>
      <c r="B17" s="14"/>
      <c r="C17" s="14"/>
      <c r="D17" s="14" t="s">
        <v>36</v>
      </c>
      <c r="E17" s="15">
        <v>1.234</v>
      </c>
      <c r="F17" s="16" t="s">
        <v>37</v>
      </c>
      <c r="G17" s="17">
        <v>2380.68</v>
      </c>
      <c r="H17" s="17">
        <f ca="1">ROUND(INDIRECT(ADDRESS(ROW()+(0), COLUMN()+(-3), 1))*INDIRECT(ADDRESS(ROW()+(0), COLUMN()+(-1), 1)), 2)</f>
        <v>2937.76</v>
      </c>
    </row>
    <row r="18" spans="1:8" ht="13.50" thickBot="1" customHeight="1">
      <c r="A18" s="14" t="s">
        <v>38</v>
      </c>
      <c r="B18" s="14"/>
      <c r="C18" s="14"/>
      <c r="D18" s="18" t="s">
        <v>39</v>
      </c>
      <c r="E18" s="19">
        <v>0.81</v>
      </c>
      <c r="F18" s="20" t="s">
        <v>40</v>
      </c>
      <c r="G18" s="21">
        <v>1468.69</v>
      </c>
      <c r="H18" s="21">
        <f ca="1">ROUND(INDIRECT(ADDRESS(ROW()+(0), COLUMN()+(-3), 1))*INDIRECT(ADDRESS(ROW()+(0), COLUMN()+(-1), 1)), 2)</f>
        <v>1189.64</v>
      </c>
    </row>
    <row r="19" spans="1:8" ht="13.50" thickBot="1" customHeight="1">
      <c r="A19" s="18"/>
      <c r="B19" s="18"/>
      <c r="C19" s="18"/>
      <c r="D19" s="5" t="s">
        <v>41</v>
      </c>
      <c r="E19" s="22">
        <v>3</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44116.1</v>
      </c>
      <c r="H19" s="24">
        <f ca="1">ROUND(INDIRECT(ADDRESS(ROW()+(0), COLUMN()+(-3), 1))*INDIRECT(ADDRESS(ROW()+(0), COLUMN()+(-1), 1))/100, 2)</f>
        <v>1323.48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45439.6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