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<sst xmlns="http://schemas.openxmlformats.org/spreadsheetml/2006/main" count="57" uniqueCount="57">
  <si>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</si>
  <si>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ERM040</t>
  </si>
  <si>
    <t xml:space="preserve">m²</t>
  </si>
  <si>
    <t xml:space="preserve">Couche extérieure de façade double paroi, en maçonnerie de briques apparentes en terre cuite, avec lame d'air légèrement ventilée.</t>
  </si>
  <si>
    <r>
      <rPr>
        <sz val="8.25"/>
        <color rgb="FF000000"/>
        <rFont val="Arial"/>
        <family val="2"/>
      </rPr>
      <t xml:space="preserve">Couche extérieure de façade double paroi, reposant partiellement sur le plancher, de 11,5 cm d'épaisseur, en maçonnerie de brique silico-calcaire apparente perforée, 24x11,5x5,2 cm, avec joints horizontaux et verticaux de 10 mm d'épaisseur, joint creux, pose avec du mortier de ciment confectionné sur chantier, avec 250 kg/m³ de ciment, couleur grise, dosage 1:6, fourni en sacs; avec lame d'air légèrement ventilée, via la réalisation d'ouvertures de ventilation, avec une aire effective de 10 cm² pour chaque m de façade (orifices, grilles ou creux dépourvus de mortier) pour la ventilation de la lame. Linteau en maçonnerie renforcée de briques coupées apparente, appareil en boutisse posé verticalement (briques sur chant); montage et démontage d'étai. Revêtement des abouts de plancher et des poteaux avec briques coupées, placées avec du mortier haute adhérence. Comprend les éléments d'ancrage en acier inoxydable AISI 304, avec double liberté de mouvement, pour la fixation de la maçonnerie à la structure, les attaches en acier inoxydable AISI 304, avec gaine plastique, pour le raccordement des parois maçonnées aux joints verticaux de mouvement et les chevilles à expansion avec douilles à expansion M6 et vis, pour la fixation des éléments de soutien et d'ancrage à la structure.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</si>
  <si>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</si>
  <si>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</si>
  <si>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</si>
  <si>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</si>
  <si>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</si>
  <si>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</si>
  <si>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mt05csc010a</t>
  </si>
  <si>
    <t xml:space="preserve">Brique silico-calcaire apparente perforée, 24x11,5x5,2 cm, selon NF EN 771-2.</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</si>
  <si>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</si>
  <si>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</si>
  <si>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</si>
  <si>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</si>
  <si>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</si>
  <si>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</si>
  <si>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</si>
  <si>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</si>
  <si>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</si>
  <si>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</si>
  <si>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mt07aaa025a500</t>
  </si>
  <si>
    <t xml:space="preserve">Répercussion, par m² de couche extérieure en maçonnerie, d' éléments d'ancrage en acier inoxydable AISI 304, avec double liberté de mouvement, pour la fixation de la maçonnerie à la structure, attaches en acier inoxydable AISI 304, avec gaine plastique, pour le raccordement des parois maçonnées aux joints verticaux de mouvement et chevilles à expansion avec douilles à expansion M6 et vis, pour la fixation des éléments de soutien et d'ancrage à la structure.</t>
  </si>
  <si>
    <t xml:space="preserve">U</t>
  </si>
  <si>
    <t xml:space="preserve">mt07aco055e</t>
  </si>
  <si>
    <t xml:space="preserve">Barres en acier haute adhérence, Fe E 500, de divers diamètres.</t>
  </si>
  <si>
    <t xml:space="preserve">kg</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</si>
  <si>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</si>
  <si>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</si>
  <si>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</si>
  <si>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</si>
  <si>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</si>
  <si>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</si>
  <si>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</si>
  <si>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</si>
  <si>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</si>
  <si>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</si>
  <si>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</si>
  <si>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</si>
  <si>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</si>
  <si>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</si>
  <si>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</si>
  <si>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</si>
  <si>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</si>
  <si>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</si>
  <si>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</si>
  <si>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</si>
  <si>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</si>
  <si>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</si>
  <si>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</si>
  <si>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</si>
  <si>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</si>
  <si>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</si>
  <si>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824,77F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</si>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</sst>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69</v>
      </c>
      <c r="F9" s="11" t="s">
        <v>13</v>
      </c>
      <c r="G9" s="13">
        <v>147.25</v>
      </c>
      <c r="H9" s="13">
        <f ca="1">ROUND(INDIRECT(ADDRESS(ROW()+(0), COLUMN()+(-3), 1))*INDIRECT(ADDRESS(ROW()+(0), COLUMN()+(-1), 1)), 2)</f>
        <v>10160.3</v>
      </c>
    </row>
    <row r="10" spans="1:8" ht="13.50" thickBot="1" customHeight="1">
      <c r="A10" s="14" t="s">
        <v>14</v>
      </c>
      <c r="B10" s="14"/>
      <c r="C10" s="14"/>
      <c r="D10" s="14" t="s">
        <v>15</v>
      </c>
      <c r="E10" s="15">
        <v>0.006</v>
      </c>
      <c r="F10" s="16" t="s">
        <v>16</v>
      </c>
      <c r="G10" s="17">
        <v>1085.28</v>
      </c>
      <c r="H10" s="17">
        <f ca="1">ROUND(INDIRECT(ADDRESS(ROW()+(0), COLUMN()+(-3), 1))*INDIRECT(ADDRESS(ROW()+(0), COLUMN()+(-1), 1)), 2)</f>
        <v>6.51</v>
      </c>
    </row>
    <row r="11" spans="1:8" ht="13.50" thickBot="1" customHeight="1">
      <c r="A11" s="14" t="s">
        <v>17</v>
      </c>
      <c r="B11" s="14"/>
      <c r="C11" s="14"/>
      <c r="D11" s="14" t="s">
        <v>18</v>
      </c>
      <c r="E11" s="15">
        <v>0.045</v>
      </c>
      <c r="F11" s="16" t="s">
        <v>19</v>
      </c>
      <c r="G11" s="17">
        <v>11724.6</v>
      </c>
      <c r="H11" s="17">
        <f ca="1">ROUND(INDIRECT(ADDRESS(ROW()+(0), COLUMN()+(-3), 1))*INDIRECT(ADDRESS(ROW()+(0), COLUMN()+(-1), 1)), 2)</f>
        <v>527.61</v>
      </c>
    </row>
    <row r="12" spans="1:8" ht="13.50" thickBot="1" customHeight="1">
      <c r="A12" s="14" t="s">
        <v>20</v>
      </c>
      <c r="B12" s="14"/>
      <c r="C12" s="14"/>
      <c r="D12" s="14" t="s">
        <v>21</v>
      </c>
      <c r="E12" s="15">
        <v>6.963</v>
      </c>
      <c r="F12" s="16" t="s">
        <v>22</v>
      </c>
      <c r="G12" s="17">
        <v>78.86</v>
      </c>
      <c r="H12" s="17">
        <f ca="1">ROUND(INDIRECT(ADDRESS(ROW()+(0), COLUMN()+(-3), 1))*INDIRECT(ADDRESS(ROW()+(0), COLUMN()+(-1), 1)), 2)</f>
        <v>549.1</v>
      </c>
    </row>
    <row r="13" spans="1:8" ht="66.00" thickBot="1" customHeight="1">
      <c r="A13" s="14" t="s">
        <v>23</v>
      </c>
      <c r="B13" s="14"/>
      <c r="C13" s="14"/>
      <c r="D13" s="14" t="s">
        <v>24</v>
      </c>
      <c r="E13" s="15">
        <v>1</v>
      </c>
      <c r="F13" s="16" t="s">
        <v>25</v>
      </c>
      <c r="G13" s="17">
        <v>3279.79</v>
      </c>
      <c r="H13" s="17">
        <f ca="1">ROUND(INDIRECT(ADDRESS(ROW()+(0), COLUMN()+(-3), 1))*INDIRECT(ADDRESS(ROW()+(0), COLUMN()+(-1), 1)), 2)</f>
        <v>3279.79</v>
      </c>
    </row>
    <row r="14" spans="1:8" ht="13.50" thickBot="1" customHeight="1">
      <c r="A14" s="14" t="s">
        <v>26</v>
      </c>
      <c r="B14" s="14"/>
      <c r="C14" s="14"/>
      <c r="D14" s="14" t="s">
        <v>27</v>
      </c>
      <c r="E14" s="15">
        <v>0.6</v>
      </c>
      <c r="F14" s="16" t="s">
        <v>28</v>
      </c>
      <c r="G14" s="17">
        <v>750.96</v>
      </c>
      <c r="H14" s="17">
        <f ca="1">ROUND(INDIRECT(ADDRESS(ROW()+(0), COLUMN()+(-3), 1))*INDIRECT(ADDRESS(ROW()+(0), COLUMN()+(-1), 1)), 2)</f>
        <v>450.58</v>
      </c>
    </row>
    <row r="15" spans="1:8" ht="24.00" thickBot="1" customHeight="1">
      <c r="A15" s="14" t="s">
        <v>29</v>
      </c>
      <c r="B15" s="14"/>
      <c r="C15" s="14"/>
      <c r="D15" s="14" t="s">
        <v>30</v>
      </c>
      <c r="E15" s="15">
        <v>0.729</v>
      </c>
      <c r="F15" s="16" t="s">
        <v>31</v>
      </c>
      <c r="G15" s="17">
        <v>381.23</v>
      </c>
      <c r="H15" s="17">
        <f ca="1">ROUND(INDIRECT(ADDRESS(ROW()+(0), COLUMN()+(-3), 1))*INDIRECT(ADDRESS(ROW()+(0), COLUMN()+(-1), 1)), 2)</f>
        <v>277.92</v>
      </c>
    </row>
    <row r="16" spans="1:8" ht="13.50" thickBot="1" customHeight="1">
      <c r="A16" s="14" t="s">
        <v>32</v>
      </c>
      <c r="B16" s="14"/>
      <c r="C16" s="14"/>
      <c r="D16" s="14" t="s">
        <v>33</v>
      </c>
      <c r="E16" s="15">
        <v>0.034</v>
      </c>
      <c r="F16" s="16" t="s">
        <v>34</v>
      </c>
      <c r="G16" s="17">
        <v>868.22</v>
      </c>
      <c r="H16" s="17">
        <f ca="1">ROUND(INDIRECT(ADDRESS(ROW()+(0), COLUMN()+(-3), 1))*INDIRECT(ADDRESS(ROW()+(0), COLUMN()+(-1), 1)), 2)</f>
        <v>29.52</v>
      </c>
    </row>
    <row r="17" spans="1:8" ht="13.50" thickBot="1" customHeight="1">
      <c r="A17" s="14" t="s">
        <v>35</v>
      </c>
      <c r="B17" s="14"/>
      <c r="C17" s="14"/>
      <c r="D17" s="14" t="s">
        <v>36</v>
      </c>
      <c r="E17" s="15">
        <v>0.001</v>
      </c>
      <c r="F17" s="16" t="s">
        <v>37</v>
      </c>
      <c r="G17" s="17">
        <v>384115</v>
      </c>
      <c r="H17" s="17">
        <f ca="1">ROUND(INDIRECT(ADDRESS(ROW()+(0), COLUMN()+(-3), 1))*INDIRECT(ADDRESS(ROW()+(0), COLUMN()+(-1), 1)), 2)</f>
        <v>384.12</v>
      </c>
    </row>
    <row r="18" spans="1:8" ht="13.50" thickBot="1" customHeight="1">
      <c r="A18" s="14" t="s">
        <v>38</v>
      </c>
      <c r="B18" s="14"/>
      <c r="C18" s="14"/>
      <c r="D18" s="14" t="s">
        <v>39</v>
      </c>
      <c r="E18" s="15">
        <v>0.011</v>
      </c>
      <c r="F18" s="16" t="s">
        <v>40</v>
      </c>
      <c r="G18" s="17">
        <v>1637.21</v>
      </c>
      <c r="H18" s="17">
        <f ca="1">ROUND(INDIRECT(ADDRESS(ROW()+(0), COLUMN()+(-3), 1))*INDIRECT(ADDRESS(ROW()+(0), COLUMN()+(-1), 1)), 2)</f>
        <v>18.01</v>
      </c>
    </row>
    <row r="19" spans="1:8" ht="13.50" thickBot="1" customHeight="1">
      <c r="A19" s="14" t="s">
        <v>41</v>
      </c>
      <c r="B19" s="14"/>
      <c r="C19" s="14"/>
      <c r="D19" s="14" t="s">
        <v>42</v>
      </c>
      <c r="E19" s="15">
        <v>0.003</v>
      </c>
      <c r="F19" s="16" t="s">
        <v>43</v>
      </c>
      <c r="G19" s="17">
        <v>16838.1</v>
      </c>
      <c r="H19" s="17">
        <f ca="1">ROUND(INDIRECT(ADDRESS(ROW()+(0), COLUMN()+(-3), 1))*INDIRECT(ADDRESS(ROW()+(0), COLUMN()+(-1), 1)), 2)</f>
        <v>50.51</v>
      </c>
    </row>
    <row r="20" spans="1:8" ht="13.50" thickBot="1" customHeight="1">
      <c r="A20" s="14" t="s">
        <v>44</v>
      </c>
      <c r="B20" s="14"/>
      <c r="C20" s="14"/>
      <c r="D20" s="14" t="s">
        <v>45</v>
      </c>
      <c r="E20" s="15">
        <v>0.019</v>
      </c>
      <c r="F20" s="16" t="s">
        <v>46</v>
      </c>
      <c r="G20" s="17">
        <v>1683.71</v>
      </c>
      <c r="H20" s="17">
        <f ca="1">ROUND(INDIRECT(ADDRESS(ROW()+(0), COLUMN()+(-3), 1))*INDIRECT(ADDRESS(ROW()+(0), COLUMN()+(-1), 1)), 2)</f>
        <v>31.99</v>
      </c>
    </row>
    <row r="21" spans="1:8" ht="13.50" thickBot="1" customHeight="1">
      <c r="A21" s="14" t="s">
        <v>47</v>
      </c>
      <c r="B21" s="14"/>
      <c r="C21" s="14"/>
      <c r="D21" s="14" t="s">
        <v>48</v>
      </c>
      <c r="E21" s="15">
        <v>1.191</v>
      </c>
      <c r="F21" s="16" t="s">
        <v>49</v>
      </c>
      <c r="G21" s="17">
        <v>2380.68</v>
      </c>
      <c r="H21" s="17">
        <f ca="1">ROUND(INDIRECT(ADDRESS(ROW()+(0), COLUMN()+(-3), 1))*INDIRECT(ADDRESS(ROW()+(0), COLUMN()+(-1), 1)), 2)</f>
        <v>2835.39</v>
      </c>
    </row>
    <row r="22" spans="1:8" ht="13.50" thickBot="1" customHeight="1">
      <c r="A22" s="14" t="s">
        <v>50</v>
      </c>
      <c r="B22" s="14"/>
      <c r="C22" s="14"/>
      <c r="D22" s="18" t="s">
        <v>51</v>
      </c>
      <c r="E22" s="19">
        <v>0.965</v>
      </c>
      <c r="F22" s="20" t="s">
        <v>52</v>
      </c>
      <c r="G22" s="21">
        <v>1468.69</v>
      </c>
      <c r="H22" s="21">
        <f ca="1">ROUND(INDIRECT(ADDRESS(ROW()+(0), COLUMN()+(-3), 1))*INDIRECT(ADDRESS(ROW()+(0), COLUMN()+(-1), 1)), 2)</f>
        <v>1417.29</v>
      </c>
    </row>
    <row r="23" spans="1:8" ht="13.50" thickBot="1" customHeight="1">
      <c r="A23" s="18"/>
      <c r="B23" s="18"/>
      <c r="C23" s="18"/>
      <c r="D23" s="5" t="s">
        <v>53</v>
      </c>
      <c r="E23" s="22">
        <v>3</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20018.6</v>
      </c>
      <c r="H23" s="24">
        <f ca="1">ROUND(INDIRECT(ADDRESS(ROW()+(0), COLUMN()+(-3), 1))*INDIRECT(ADDRESS(ROW()+(0), COLUMN()+(-1), 1))/100, 2)</f>
        <v>600.56</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20619.2</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