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<sst xmlns="http://schemas.openxmlformats.org/spreadsheetml/2006/main" count="51" uniqueCount="51">
  <si>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</si>
  <si>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ERM040</t>
  </si>
  <si>
    <t xml:space="preserve">m²</t>
  </si>
  <si>
    <t xml:space="preserve">Couche extérieure de façade double paroi, en maçonnerie de briques apparentes en terre cuite, avec lame d'air légèrement ventilée.</t>
  </si>
  <si>
    <r>
      <rPr>
        <sz val="8.25"/>
        <color rgb="FF000000"/>
        <rFont val="Arial"/>
        <family val="2"/>
      </rPr>
      <t xml:space="preserve">Couche extérieure de façade double paroi, reposant partiellement sur le plancher, de 13,5 cm d'épaisseur, en maçonnerie de brique perforée apparente en terre cuite, clinker, couleur rouge, 28x13,5x5 cm, avec joints horizontaux et verticaux de 10 mm d'épaisseur, joint creux, pose avec du mortier de ciment industriel, couleur grise, M-5, fourni en sacs, et renforcée avec treillis préfabriqué d'armature pour joints horizontaux en acier galvanisé à chaud avec recouvrement de résine époxy, de 3,7 mm de diamètre et de 75 mm de largeur, placée en rangées tous les 50 cm approximativement et au minium à l'amorce de la maçonnerie sur le plancher, sous les appuis de fenêtres et sur le poitrail des baies, avec une quantité de 1 m/m²; avec lame d'air légèrement ventilée, via la réalisation d'ouvertures de ventilation, avec une aire effective de 10 cm² pour chaque m de façade (orifices, grilles ou creux dépourvus de mortier) pour la ventilation de la lame. Linteau en maçonnerie renforcée de briques coupées apparente, appareil en boutisse posé verticalement (briques sur chant); montage et démontage d'étai. Revêtement des abouts de plancher et des poteaux avec briques coupées, placées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</si>
  <si>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</si>
  <si>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</si>
  <si>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</si>
  <si>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</si>
  <si>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</si>
  <si>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</si>
  <si>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</si>
  <si>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</si>
  <si>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</si>
  <si>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</si>
  <si>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</si>
  <si>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</si>
  <si>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</si>
  <si>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</si>
  <si>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</si>
  <si>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mt07aag010ebe</t>
  </si>
  <si>
    <t xml:space="preserve">Treillis préfabriqué d'armature pour joints horizontaux en acier galvanisé à chaud avec recouvrement de résine époxy, de 3,7 mm de diamètre et 75 mm de largeur, avec dispositifs de séparation, géométrie conçue pour permettre le recouvrement et système d'autocontrôle de l'opérateur (SAO). Selon NF EN 845-3.</t>
  </si>
  <si>
    <t xml:space="preserve">m</t>
  </si>
  <si>
    <t xml:space="preserve">mt07aco055e</t>
  </si>
  <si>
    <t xml:space="preserve">Barres en acier haute adhérence, Fe E 500, de divers diamètres.</t>
  </si>
  <si>
    <t xml:space="preserve">kg</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</si>
  <si>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</si>
  <si>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</si>
  <si>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</si>
  <si>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</si>
  <si>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</si>
  <si>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</si>
  <si>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</si>
  <si>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</si>
  <si>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</si>
  <si>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</si>
  <si>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</si>
  <si>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</si>
  <si>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</si>
  <si>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</si>
  <si>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</si>
  <si>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</si>
  <si>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</si>
  <si>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</si>
  <si>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</si>
  <si>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</si>
  <si>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</si>
  <si>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</si>
  <si>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</si>
  <si>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1.389,13F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</si>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</sst>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62</v>
      </c>
      <c r="E9" s="11" t="s">
        <v>13</v>
      </c>
      <c r="F9" s="13">
        <v>385.48</v>
      </c>
      <c r="G9" s="13">
        <f ca="1">ROUND(INDIRECT(ADDRESS(ROW()+(0), COLUMN()+(-3), 1))*INDIRECT(ADDRESS(ROW()+(0), COLUMN()+(-1), 1)), 2)</f>
        <v>23899.8</v>
      </c>
    </row>
    <row r="10" spans="1:7" ht="13.50" thickBot="1" customHeight="1">
      <c r="A10" s="14" t="s">
        <v>14</v>
      </c>
      <c r="B10" s="14"/>
      <c r="C10" s="14" t="s">
        <v>15</v>
      </c>
      <c r="D10" s="15">
        <v>0.012</v>
      </c>
      <c r="E10" s="16" t="s">
        <v>16</v>
      </c>
      <c r="F10" s="17">
        <v>1085.28</v>
      </c>
      <c r="G10" s="17">
        <f ca="1">ROUND(INDIRECT(ADDRESS(ROW()+(0), COLUMN()+(-3), 1))*INDIRECT(ADDRESS(ROW()+(0), COLUMN()+(-1), 1)), 2)</f>
        <v>13.02</v>
      </c>
    </row>
    <row r="11" spans="1:7" ht="24.00" thickBot="1" customHeight="1">
      <c r="A11" s="14" t="s">
        <v>17</v>
      </c>
      <c r="B11" s="14"/>
      <c r="C11" s="14" t="s">
        <v>18</v>
      </c>
      <c r="D11" s="15">
        <v>0.069</v>
      </c>
      <c r="E11" s="16" t="s">
        <v>19</v>
      </c>
      <c r="F11" s="17">
        <v>38693.9</v>
      </c>
      <c r="G11" s="17">
        <f ca="1">ROUND(INDIRECT(ADDRESS(ROW()+(0), COLUMN()+(-3), 1))*INDIRECT(ADDRESS(ROW()+(0), COLUMN()+(-1), 1)), 2)</f>
        <v>2669.88</v>
      </c>
    </row>
    <row r="12" spans="1:7" ht="45.00" thickBot="1" customHeight="1">
      <c r="A12" s="14" t="s">
        <v>20</v>
      </c>
      <c r="B12" s="14"/>
      <c r="C12" s="14" t="s">
        <v>21</v>
      </c>
      <c r="D12" s="15">
        <v>1</v>
      </c>
      <c r="E12" s="16" t="s">
        <v>22</v>
      </c>
      <c r="F12" s="17">
        <v>1942.48</v>
      </c>
      <c r="G12" s="17">
        <f ca="1">ROUND(INDIRECT(ADDRESS(ROW()+(0), COLUMN()+(-3), 1))*INDIRECT(ADDRESS(ROW()+(0), COLUMN()+(-1), 1)), 2)</f>
        <v>1942.48</v>
      </c>
    </row>
    <row r="13" spans="1:7" ht="13.50" thickBot="1" customHeight="1">
      <c r="A13" s="14" t="s">
        <v>23</v>
      </c>
      <c r="B13" s="14"/>
      <c r="C13" s="14" t="s">
        <v>24</v>
      </c>
      <c r="D13" s="15">
        <v>0.6</v>
      </c>
      <c r="E13" s="16" t="s">
        <v>25</v>
      </c>
      <c r="F13" s="17">
        <v>750.96</v>
      </c>
      <c r="G13" s="17">
        <f ca="1">ROUND(INDIRECT(ADDRESS(ROW()+(0), COLUMN()+(-3), 1))*INDIRECT(ADDRESS(ROW()+(0), COLUMN()+(-1), 1)), 2)</f>
        <v>450.58</v>
      </c>
    </row>
    <row r="14" spans="1:7" ht="24.00" thickBot="1" customHeight="1">
      <c r="A14" s="14" t="s">
        <v>26</v>
      </c>
      <c r="B14" s="14"/>
      <c r="C14" s="14" t="s">
        <v>27</v>
      </c>
      <c r="D14" s="15">
        <v>0.729</v>
      </c>
      <c r="E14" s="16" t="s">
        <v>28</v>
      </c>
      <c r="F14" s="17">
        <v>381.23</v>
      </c>
      <c r="G14" s="17">
        <f ca="1">ROUND(INDIRECT(ADDRESS(ROW()+(0), COLUMN()+(-3), 1))*INDIRECT(ADDRESS(ROW()+(0), COLUMN()+(-1), 1)), 2)</f>
        <v>277.92</v>
      </c>
    </row>
    <row r="15" spans="1:7" ht="13.50" thickBot="1" customHeight="1">
      <c r="A15" s="14" t="s">
        <v>29</v>
      </c>
      <c r="B15" s="14"/>
      <c r="C15" s="14" t="s">
        <v>30</v>
      </c>
      <c r="D15" s="15">
        <v>0.034</v>
      </c>
      <c r="E15" s="16" t="s">
        <v>31</v>
      </c>
      <c r="F15" s="17">
        <v>868.22</v>
      </c>
      <c r="G15" s="17">
        <f ca="1">ROUND(INDIRECT(ADDRESS(ROW()+(0), COLUMN()+(-3), 1))*INDIRECT(ADDRESS(ROW()+(0), COLUMN()+(-1), 1)), 2)</f>
        <v>29.52</v>
      </c>
    </row>
    <row r="16" spans="1:7" ht="13.50" thickBot="1" customHeight="1">
      <c r="A16" s="14" t="s">
        <v>32</v>
      </c>
      <c r="B16" s="14"/>
      <c r="C16" s="14" t="s">
        <v>33</v>
      </c>
      <c r="D16" s="15">
        <v>0.001</v>
      </c>
      <c r="E16" s="16" t="s">
        <v>34</v>
      </c>
      <c r="F16" s="17">
        <v>384115</v>
      </c>
      <c r="G16" s="17">
        <f ca="1">ROUND(INDIRECT(ADDRESS(ROW()+(0), COLUMN()+(-3), 1))*INDIRECT(ADDRESS(ROW()+(0), COLUMN()+(-1), 1)), 2)</f>
        <v>384.12</v>
      </c>
    </row>
    <row r="17" spans="1:7" ht="13.50" thickBot="1" customHeight="1">
      <c r="A17" s="14" t="s">
        <v>35</v>
      </c>
      <c r="B17" s="14"/>
      <c r="C17" s="14" t="s">
        <v>36</v>
      </c>
      <c r="D17" s="15">
        <v>0.011</v>
      </c>
      <c r="E17" s="16" t="s">
        <v>37</v>
      </c>
      <c r="F17" s="17">
        <v>1637.21</v>
      </c>
      <c r="G17" s="17">
        <f ca="1">ROUND(INDIRECT(ADDRESS(ROW()+(0), COLUMN()+(-3), 1))*INDIRECT(ADDRESS(ROW()+(0), COLUMN()+(-1), 1)), 2)</f>
        <v>18.01</v>
      </c>
    </row>
    <row r="18" spans="1:7" ht="13.50" thickBot="1" customHeight="1">
      <c r="A18" s="14" t="s">
        <v>38</v>
      </c>
      <c r="B18" s="14"/>
      <c r="C18" s="14" t="s">
        <v>39</v>
      </c>
      <c r="D18" s="15">
        <v>0.003</v>
      </c>
      <c r="E18" s="16" t="s">
        <v>40</v>
      </c>
      <c r="F18" s="17">
        <v>16838.1</v>
      </c>
      <c r="G18" s="17">
        <f ca="1">ROUND(INDIRECT(ADDRESS(ROW()+(0), COLUMN()+(-3), 1))*INDIRECT(ADDRESS(ROW()+(0), COLUMN()+(-1), 1)), 2)</f>
        <v>50.51</v>
      </c>
    </row>
    <row r="19" spans="1:7" ht="13.50" thickBot="1" customHeight="1">
      <c r="A19" s="14" t="s">
        <v>41</v>
      </c>
      <c r="B19" s="14"/>
      <c r="C19" s="14" t="s">
        <v>42</v>
      </c>
      <c r="D19" s="15">
        <v>1.162</v>
      </c>
      <c r="E19" s="16" t="s">
        <v>43</v>
      </c>
      <c r="F19" s="17">
        <v>2380.68</v>
      </c>
      <c r="G19" s="17">
        <f ca="1">ROUND(INDIRECT(ADDRESS(ROW()+(0), COLUMN()+(-3), 1))*INDIRECT(ADDRESS(ROW()+(0), COLUMN()+(-1), 1)), 2)</f>
        <v>2766.35</v>
      </c>
    </row>
    <row r="20" spans="1:7" ht="13.50" thickBot="1" customHeight="1">
      <c r="A20" s="14" t="s">
        <v>44</v>
      </c>
      <c r="B20" s="14"/>
      <c r="C20" s="18" t="s">
        <v>45</v>
      </c>
      <c r="D20" s="19">
        <v>0.827</v>
      </c>
      <c r="E20" s="20" t="s">
        <v>46</v>
      </c>
      <c r="F20" s="21">
        <v>1468.69</v>
      </c>
      <c r="G20" s="21">
        <f ca="1">ROUND(INDIRECT(ADDRESS(ROW()+(0), COLUMN()+(-3), 1))*INDIRECT(ADDRESS(ROW()+(0), COLUMN()+(-1), 1)), 2)</f>
        <v>1214.61</v>
      </c>
    </row>
    <row r="21" spans="1:7" ht="13.50" thickBot="1" customHeight="1">
      <c r="A21" s="18"/>
      <c r="B21" s="18"/>
      <c r="C21" s="5" t="s">
        <v>47</v>
      </c>
      <c r="D21" s="22">
        <v>3</v>
      </c>
      <c r="E21" s="23" t="s">
        <v>48</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33716.8</v>
      </c>
      <c r="G21" s="24">
        <f ca="1">ROUND(INDIRECT(ADDRESS(ROW()+(0), COLUMN()+(-3), 1))*INDIRECT(ADDRESS(ROW()+(0), COLUMN()+(-1), 1))/100, 2)</f>
        <v>1011.5</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34728.3</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