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<sst xmlns="http://schemas.openxmlformats.org/spreadsheetml/2006/main" count="102" uniqueCount="102">
  <si>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</si>
  <si>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ETC130</t>
  </si>
  <si>
    <t xml:space="preserve">m²</t>
  </si>
  <si>
    <t xml:space="preserve">Toiture terrasse chaude, accessible, avec revêtement de sol fixe, de type conventionnel, pour trafic piéton privé.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</si>
  <si>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trafic piéton privé.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PARE-VAPEUR: membrane de bitume additif avec plastomère APP, LA-30-AL mis en place avec émulsion bitumineuse anionique avec charges;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améliorée avec une membrane de bitume additif avec plastomère APP, LA-30-FV, totalement adhérées avec un chalumeau;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confectionné sur chantier, dosage 1:6,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</si>
  <si>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</si>
  <si>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</si>
  <si>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</si>
  <si>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</si>
  <si>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</si>
  <si>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</si>
  <si>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</si>
  <si>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</si>
  <si>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</si>
  <si>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</si>
  <si>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</si>
  <si>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</si>
  <si>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</si>
  <si>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</si>
  <si>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</si>
  <si>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</si>
  <si>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</si>
  <si>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</si>
  <si>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</si>
  <si>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</si>
  <si>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</si>
  <si>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</si>
  <si>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</si>
  <si>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</si>
  <si>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</si>
  <si>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</si>
  <si>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</si>
  <si>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mt14lad010i</t>
  </si>
  <si>
    <t xml:space="preserve">Membrane de bitume additif avec plastomère APP, LA-30-AL, de 2 mm d'épaisseur, masse nominale 3 kg/m², avec armature en aluminium,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</si>
  <si>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</si>
  <si>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</si>
  <si>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</si>
  <si>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</si>
  <si>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</si>
  <si>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</si>
  <si>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</si>
  <si>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</si>
  <si>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</si>
  <si>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</si>
  <si>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</si>
  <si>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</si>
  <si>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</si>
  <si>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</si>
  <si>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</si>
  <si>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</si>
  <si>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</si>
  <si>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</si>
  <si>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</si>
  <si>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</si>
  <si>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</si>
  <si>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</si>
  <si>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</si>
  <si>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</si>
  <si>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</si>
  <si>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</si>
  <si>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8,00F CFA/m²,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</si>
  <si>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</si>
  <si>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</si>
  <si>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</si>
  <si>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</si>
  <si>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</si>
  <si>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3,00F CFA/m.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</si>
  <si>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</si>
  <si>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</si>
  <si>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</si>
  <si>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</si>
  <si>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</si>
  <si>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</si>
  <si>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</si>
  <si>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</si>
  <si>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</si>
  <si>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</si>
  <si>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</si>
  <si>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</si>
  <si>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</si>
  <si>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</si>
  <si>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</si>
  <si>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</si>
  <si>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</si>
  <si>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</si>
  <si>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</si>
  <si>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</si>
  <si>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</si>
  <si>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</si>
  <si>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</si>
  <si>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</si>
  <si>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</si>
  <si>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</si>
  <si>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</si>
  <si>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</si>
  <si>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</si>
  <si>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</si>
  <si>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</si>
  <si>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</si>
  <si>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</si>
  <si>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17.683,03F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</si>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</sst>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225.36</v>
      </c>
      <c r="H9" s="13">
        <f ca="1">ROUND(INDIRECT(ADDRESS(ROW()+(0), COLUMN()+(-3), 1))*INDIRECT(ADDRESS(ROW()+(0), COLUMN()+(-1), 1)), 2)</f>
        <v>676.08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94116.6</v>
      </c>
      <c r="H10" s="17">
        <f ca="1">ROUND(INDIRECT(ADDRESS(ROW()+(0), COLUMN()+(-3), 1))*INDIRECT(ADDRESS(ROW()+(0), COLUMN()+(-1), 1)), 2)</f>
        <v>9411.66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81468.4</v>
      </c>
      <c r="H11" s="17">
        <f ca="1">ROUND(INDIRECT(ADDRESS(ROW()+(0), COLUMN()+(-3), 1))*INDIRECT(ADDRESS(ROW()+(0), COLUMN()+(-1), 1)), 2)</f>
        <v>814.68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1145.55</v>
      </c>
      <c r="H12" s="17">
        <f ca="1">ROUND(INDIRECT(ADDRESS(ROW()+(0), COLUMN()+(-3), 1))*INDIRECT(ADDRESS(ROW()+(0), COLUMN()+(-1), 1)), 2)</f>
        <v>11.46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0.016</v>
      </c>
      <c r="F13" s="16" t="s">
        <v>25</v>
      </c>
      <c r="G13" s="17">
        <v>1085.28</v>
      </c>
      <c r="H13" s="17">
        <f ca="1">ROUND(INDIRECT(ADDRESS(ROW()+(0), COLUMN()+(-3), 1))*INDIRECT(ADDRESS(ROW()+(0), COLUMN()+(-1), 1)), 2)</f>
        <v>17.36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0.13</v>
      </c>
      <c r="F14" s="16" t="s">
        <v>28</v>
      </c>
      <c r="G14" s="17">
        <v>11724.6</v>
      </c>
      <c r="H14" s="17">
        <f ca="1">ROUND(INDIRECT(ADDRESS(ROW()+(0), COLUMN()+(-3), 1))*INDIRECT(ADDRESS(ROW()+(0), COLUMN()+(-1), 1)), 2)</f>
        <v>1524.2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20</v>
      </c>
      <c r="F15" s="16" t="s">
        <v>31</v>
      </c>
      <c r="G15" s="17">
        <v>78.86</v>
      </c>
      <c r="H15" s="17">
        <f ca="1">ROUND(INDIRECT(ADDRESS(ROW()+(0), COLUMN()+(-3), 1))*INDIRECT(ADDRESS(ROW()+(0), COLUMN()+(-1), 1)), 2)</f>
        <v>1577.2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6393.43</v>
      </c>
      <c r="H16" s="17">
        <f ca="1">ROUND(INDIRECT(ADDRESS(ROW()+(0), COLUMN()+(-3), 1))*INDIRECT(ADDRESS(ROW()+(0), COLUMN()+(-1), 1)), 2)</f>
        <v>6713.1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</v>
      </c>
      <c r="F17" s="16" t="s">
        <v>37</v>
      </c>
      <c r="G17" s="17">
        <v>2819.41</v>
      </c>
      <c r="H17" s="17">
        <f ca="1">ROUND(INDIRECT(ADDRESS(ROW()+(0), COLUMN()+(-3), 1))*INDIRECT(ADDRESS(ROW()+(0), COLUMN()+(-1), 1)), 2)</f>
        <v>845.82</v>
      </c>
    </row>
    <row r="18" spans="1:8" ht="34.50" thickBot="1" customHeight="1">
      <c r="A18" s="14" t="s">
        <v>38</v>
      </c>
      <c r="B18" s="14"/>
      <c r="C18" s="14"/>
      <c r="D18" s="14" t="s">
        <v>39</v>
      </c>
      <c r="E18" s="15">
        <v>1.05</v>
      </c>
      <c r="F18" s="16" t="s">
        <v>40</v>
      </c>
      <c r="G18" s="17">
        <v>16253.1</v>
      </c>
      <c r="H18" s="17">
        <f ca="1">ROUND(INDIRECT(ADDRESS(ROW()+(0), COLUMN()+(-3), 1))*INDIRECT(ADDRESS(ROW()+(0), COLUMN()+(-1), 1)), 2)</f>
        <v>17065.7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1.05</v>
      </c>
      <c r="F19" s="16" t="s">
        <v>43</v>
      </c>
      <c r="G19" s="17">
        <v>580.47</v>
      </c>
      <c r="H19" s="17">
        <f ca="1">ROUND(INDIRECT(ADDRESS(ROW()+(0), COLUMN()+(-3), 1))*INDIRECT(ADDRESS(ROW()+(0), COLUMN()+(-1), 1)), 2)</f>
        <v>609.49</v>
      </c>
    </row>
    <row r="20" spans="1:8" ht="24.00" thickBot="1" customHeight="1">
      <c r="A20" s="14" t="s">
        <v>44</v>
      </c>
      <c r="B20" s="14"/>
      <c r="C20" s="14"/>
      <c r="D20" s="14" t="s">
        <v>45</v>
      </c>
      <c r="E20" s="15">
        <v>0.04</v>
      </c>
      <c r="F20" s="16" t="s">
        <v>46</v>
      </c>
      <c r="G20" s="17">
        <v>96445.3</v>
      </c>
      <c r="H20" s="17">
        <f ca="1">ROUND(INDIRECT(ADDRESS(ROW()+(0), COLUMN()+(-3), 1))*INDIRECT(ADDRESS(ROW()+(0), COLUMN()+(-1), 1)), 2)</f>
        <v>3857.81</v>
      </c>
    </row>
    <row r="21" spans="1:8" ht="34.50" thickBot="1" customHeight="1">
      <c r="A21" s="14" t="s">
        <v>47</v>
      </c>
      <c r="B21" s="14"/>
      <c r="C21" s="14"/>
      <c r="D21" s="14" t="s">
        <v>48</v>
      </c>
      <c r="E21" s="15">
        <v>1.1</v>
      </c>
      <c r="F21" s="16" t="s">
        <v>49</v>
      </c>
      <c r="G21" s="17">
        <v>5920.76</v>
      </c>
      <c r="H21" s="17">
        <f ca="1">ROUND(INDIRECT(ADDRESS(ROW()+(0), COLUMN()+(-3), 1))*INDIRECT(ADDRESS(ROW()+(0), COLUMN()+(-1), 1)), 2)</f>
        <v>6512.84</v>
      </c>
    </row>
    <row r="22" spans="1:8" ht="34.50" thickBot="1" customHeight="1">
      <c r="A22" s="14" t="s">
        <v>50</v>
      </c>
      <c r="B22" s="14"/>
      <c r="C22" s="14"/>
      <c r="D22" s="14" t="s">
        <v>51</v>
      </c>
      <c r="E22" s="15">
        <v>1.1</v>
      </c>
      <c r="F22" s="16" t="s">
        <v>52</v>
      </c>
      <c r="G22" s="17">
        <v>2918.92</v>
      </c>
      <c r="H22" s="17">
        <f ca="1">ROUND(INDIRECT(ADDRESS(ROW()+(0), COLUMN()+(-3), 1))*INDIRECT(ADDRESS(ROW()+(0), COLUMN()+(-1), 1)), 2)</f>
        <v>3210.81</v>
      </c>
    </row>
    <row r="23" spans="1:8" ht="55.50" thickBot="1" customHeight="1">
      <c r="A23" s="14" t="s">
        <v>53</v>
      </c>
      <c r="B23" s="14"/>
      <c r="C23" s="14"/>
      <c r="D23" s="14" t="s">
        <v>54</v>
      </c>
      <c r="E23" s="15">
        <v>1.05</v>
      </c>
      <c r="F23" s="16" t="s">
        <v>55</v>
      </c>
      <c r="G23" s="17">
        <v>796.07</v>
      </c>
      <c r="H23" s="17">
        <f ca="1">ROUND(INDIRECT(ADDRESS(ROW()+(0), COLUMN()+(-3), 1))*INDIRECT(ADDRESS(ROW()+(0), COLUMN()+(-1), 1)), 2)</f>
        <v>835.87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4</v>
      </c>
      <c r="F24" s="16" t="s">
        <v>58</v>
      </c>
      <c r="G24" s="17">
        <v>253.23</v>
      </c>
      <c r="H24" s="17">
        <f ca="1">ROUND(INDIRECT(ADDRESS(ROW()+(0), COLUMN()+(-3), 1))*INDIRECT(ADDRESS(ROW()+(0), COLUMN()+(-1), 1)), 2)</f>
        <v>1012.92</v>
      </c>
    </row>
    <row r="25" spans="1:8" ht="34.50" thickBot="1" customHeight="1">
      <c r="A25" s="14" t="s">
        <v>59</v>
      </c>
      <c r="B25" s="14"/>
      <c r="C25" s="14"/>
      <c r="D25" s="14" t="s">
        <v>60</v>
      </c>
      <c r="E25" s="15">
        <v>1.05</v>
      </c>
      <c r="F25" s="16" t="s">
        <v>61</v>
      </c>
      <c r="G25" s="17">
        <v>5247.66</v>
      </c>
      <c r="H25" s="17">
        <f ca="1">ROUND(INDIRECT(ADDRESS(ROW()+(0), COLUMN()+(-3), 1))*INDIRECT(ADDRESS(ROW()+(0), COLUMN()+(-1), 1)), 2)</f>
        <v>5510.04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14</v>
      </c>
      <c r="F26" s="16" t="s">
        <v>64</v>
      </c>
      <c r="G26" s="17">
        <v>21.37</v>
      </c>
      <c r="H26" s="17">
        <f ca="1">ROUND(INDIRECT(ADDRESS(ROW()+(0), COLUMN()+(-3), 1))*INDIRECT(ADDRESS(ROW()+(0), COLUMN()+(-1), 1)), 2)</f>
        <v>299.18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0.4</v>
      </c>
      <c r="F27" s="16" t="s">
        <v>67</v>
      </c>
      <c r="G27" s="17">
        <v>1967.87</v>
      </c>
      <c r="H27" s="17">
        <f ca="1">ROUND(INDIRECT(ADDRESS(ROW()+(0), COLUMN()+(-3), 1))*INDIRECT(ADDRESS(ROW()+(0), COLUMN()+(-1), 1)), 2)</f>
        <v>787.15</v>
      </c>
    </row>
    <row r="28" spans="1:8" ht="45.00" thickBot="1" customHeight="1">
      <c r="A28" s="14" t="s">
        <v>68</v>
      </c>
      <c r="B28" s="14"/>
      <c r="C28" s="14"/>
      <c r="D28" s="14" t="s">
        <v>69</v>
      </c>
      <c r="E28" s="15">
        <v>0.05</v>
      </c>
      <c r="F28" s="16" t="s">
        <v>70</v>
      </c>
      <c r="G28" s="17">
        <v>561.45</v>
      </c>
      <c r="H28" s="17">
        <f ca="1">ROUND(INDIRECT(ADDRESS(ROW()+(0), COLUMN()+(-3), 1))*INDIRECT(ADDRESS(ROW()+(0), COLUMN()+(-1), 1)), 2)</f>
        <v>28.07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0.056</v>
      </c>
      <c r="F29" s="16" t="s">
        <v>73</v>
      </c>
      <c r="G29" s="17">
        <v>1683.71</v>
      </c>
      <c r="H29" s="17">
        <f ca="1">ROUND(INDIRECT(ADDRESS(ROW()+(0), COLUMN()+(-3), 1))*INDIRECT(ADDRESS(ROW()+(0), COLUMN()+(-1), 1)), 2)</f>
        <v>94.29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0.105</v>
      </c>
      <c r="F30" s="16" t="s">
        <v>76</v>
      </c>
      <c r="G30" s="17">
        <v>2380.68</v>
      </c>
      <c r="H30" s="17">
        <f ca="1">ROUND(INDIRECT(ADDRESS(ROW()+(0), COLUMN()+(-3), 1))*INDIRECT(ADDRESS(ROW()+(0), COLUMN()+(-1), 1)), 2)</f>
        <v>249.97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1.08</v>
      </c>
      <c r="F31" s="16" t="s">
        <v>79</v>
      </c>
      <c r="G31" s="17">
        <v>1468.69</v>
      </c>
      <c r="H31" s="17">
        <f ca="1">ROUND(INDIRECT(ADDRESS(ROW()+(0), COLUMN()+(-3), 1))*INDIRECT(ADDRESS(ROW()+(0), COLUMN()+(-1), 1)), 2)</f>
        <v>1586.19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0.186</v>
      </c>
      <c r="F32" s="16" t="s">
        <v>82</v>
      </c>
      <c r="G32" s="17">
        <v>2380.68</v>
      </c>
      <c r="H32" s="17">
        <f ca="1">ROUND(INDIRECT(ADDRESS(ROW()+(0), COLUMN()+(-3), 1))*INDIRECT(ADDRESS(ROW()+(0), COLUMN()+(-1), 1)), 2)</f>
        <v>442.81</v>
      </c>
    </row>
    <row r="33" spans="1:8" ht="13.50" thickBot="1" customHeight="1">
      <c r="A33" s="14" t="s">
        <v>83</v>
      </c>
      <c r="B33" s="14"/>
      <c r="C33" s="14"/>
      <c r="D33" s="14" t="s">
        <v>84</v>
      </c>
      <c r="E33" s="15">
        <v>0.186</v>
      </c>
      <c r="F33" s="16" t="s">
        <v>85</v>
      </c>
      <c r="G33" s="17">
        <v>1526.36</v>
      </c>
      <c r="H33" s="17">
        <f ca="1">ROUND(INDIRECT(ADDRESS(ROW()+(0), COLUMN()+(-3), 1))*INDIRECT(ADDRESS(ROW()+(0), COLUMN()+(-1), 1)), 2)</f>
        <v>283.9</v>
      </c>
    </row>
    <row r="34" spans="1:8" ht="13.50" thickBot="1" customHeight="1">
      <c r="A34" s="14" t="s">
        <v>86</v>
      </c>
      <c r="B34" s="14"/>
      <c r="C34" s="14"/>
      <c r="D34" s="14" t="s">
        <v>87</v>
      </c>
      <c r="E34" s="15">
        <v>0.058</v>
      </c>
      <c r="F34" s="16" t="s">
        <v>88</v>
      </c>
      <c r="G34" s="17">
        <v>2446.3</v>
      </c>
      <c r="H34" s="17">
        <f ca="1">ROUND(INDIRECT(ADDRESS(ROW()+(0), COLUMN()+(-3), 1))*INDIRECT(ADDRESS(ROW()+(0), COLUMN()+(-1), 1)), 2)</f>
        <v>141.89</v>
      </c>
    </row>
    <row r="35" spans="1:8" ht="13.50" thickBot="1" customHeight="1">
      <c r="A35" s="14" t="s">
        <v>89</v>
      </c>
      <c r="B35" s="14"/>
      <c r="C35" s="14"/>
      <c r="D35" s="14" t="s">
        <v>90</v>
      </c>
      <c r="E35" s="15">
        <v>0.058</v>
      </c>
      <c r="F35" s="16" t="s">
        <v>91</v>
      </c>
      <c r="G35" s="17">
        <v>1526.36</v>
      </c>
      <c r="H35" s="17">
        <f ca="1">ROUND(INDIRECT(ADDRESS(ROW()+(0), COLUMN()+(-3), 1))*INDIRECT(ADDRESS(ROW()+(0), COLUMN()+(-1), 1)), 2)</f>
        <v>88.53</v>
      </c>
    </row>
    <row r="36" spans="1:8" ht="13.50" thickBot="1" customHeight="1">
      <c r="A36" s="14" t="s">
        <v>92</v>
      </c>
      <c r="B36" s="14"/>
      <c r="C36" s="14"/>
      <c r="D36" s="14" t="s">
        <v>93</v>
      </c>
      <c r="E36" s="15">
        <v>0.464</v>
      </c>
      <c r="F36" s="16" t="s">
        <v>94</v>
      </c>
      <c r="G36" s="17">
        <v>2380.68</v>
      </c>
      <c r="H36" s="17">
        <f ca="1">ROUND(INDIRECT(ADDRESS(ROW()+(0), COLUMN()+(-3), 1))*INDIRECT(ADDRESS(ROW()+(0), COLUMN()+(-1), 1)), 2)</f>
        <v>1104.64</v>
      </c>
    </row>
    <row r="37" spans="1:8" ht="13.50" thickBot="1" customHeight="1">
      <c r="A37" s="14" t="s">
        <v>95</v>
      </c>
      <c r="B37" s="14"/>
      <c r="C37" s="14"/>
      <c r="D37" s="18" t="s">
        <v>96</v>
      </c>
      <c r="E37" s="19">
        <v>0.232</v>
      </c>
      <c r="F37" s="20" t="s">
        <v>97</v>
      </c>
      <c r="G37" s="21">
        <v>1526.36</v>
      </c>
      <c r="H37" s="21">
        <f ca="1">ROUND(INDIRECT(ADDRESS(ROW()+(0), COLUMN()+(-3), 1))*INDIRECT(ADDRESS(ROW()+(0), COLUMN()+(-1), 1)), 2)</f>
        <v>354.12</v>
      </c>
    </row>
    <row r="38" spans="1:8" ht="13.50" thickBot="1" customHeight="1">
      <c r="A38" s="18"/>
      <c r="B38" s="18"/>
      <c r="C38" s="18"/>
      <c r="D38" s="5" t="s">
        <v>98</v>
      </c>
      <c r="E38" s="22">
        <v>2</v>
      </c>
      <c r="F38" s="23" t="s">
        <v>99</v>
      </c>
      <c r="G3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1))), 2)</f>
        <v>65667.8</v>
      </c>
      <c r="H38" s="24">
        <f ca="1">ROUND(INDIRECT(ADDRESS(ROW()+(0), COLUMN()+(-3), 1))*INDIRECT(ADDRESS(ROW()+(0), COLUMN()+(-1), 1))/100, 2)</f>
        <v>1313.36</v>
      </c>
    </row>
    <row r="39" spans="1:8" ht="13.50" thickBot="1" customHeight="1">
      <c r="A39" s="25" t="s">
        <v>100</v>
      </c>
      <c r="B39" s="25"/>
      <c r="C39" s="25"/>
      <c r="D39" s="26"/>
      <c r="E39" s="26"/>
      <c r="F39" s="27"/>
      <c r="G39" s="25" t="s">
        <v>101</v>
      </c>
      <c r="H3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1))), 2)</f>
        <v>66981.2</v>
      </c>
    </row>
  </sheetData>
  <mergeCells count="3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E39"/>
  </mergeCells>
  <pageMargins left="0.147638" right="0.147638" top="0.206693" bottom="0.206693" header="0.0" footer="0.0"/>
  <pageSetup paperSize="9" orientation="portrait"/>
  <rowBreaks count="0" manualBreakCount="0">
    </rowBreaks>
</worksheet>
</file>