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<sst xmlns="http://schemas.openxmlformats.org/spreadsheetml/2006/main" count="48" uniqueCount="48">
  <si>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</si>
  <si>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FCO030</t>
  </si>
  <si>
    <t xml:space="preserve">m²</t>
  </si>
  <si>
    <t xml:space="preserve">Cloison en plaques de plâtre. Système "PLACO".</t>
  </si>
  <si>
    <r>
      <rPr>
        <sz val="8.25"/>
        <color rgb="FF000000"/>
        <rFont val="Arial"/>
        <family val="2"/>
      </rPr>
      <t xml:space="preserve">Cloison simple peau à simple ossature, Stil SAA, système "PLACO", (15 + 48 + 48 + 15)/600 (48), de 78 mm d'épaisseur totale, avec niveau de qualité de la finition standard (Q2), constituée d'une ossature spéciale SAA autoportante de profilés métalliques en acier galvanisé constituée d'angles CR2 "PLACO" et montants M 48 "PLACO", avec une séparation entre les montants de 600 mm et une disposition normale "N", à laquelle deux plaques au total sont vissées est vissée une plaque de plâtre A / NF EN 520 - 1200 / 2000 / 15 / à bords longitudinaux amincis, BA 15 "PLACO" sur une face, et une autre plaque A / NF EN 520 - 1200 / 2000 / 15 / à bords longitudinaux amincis, BA 15 "PLACO" sur l'autre face. Comprend la bande étanche autoadhésive, Banda 45 "PLACO"; la visserie pour la fixation des plaques; le ruban en papier avec renfort métallique "PLACO" et la pâte et la bande pour le traitement des joints.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</si>
  <si>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</si>
  <si>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</si>
  <si>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</si>
  <si>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</si>
  <si>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</si>
  <si>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</si>
  <si>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mt12plj020a</t>
  </si>
  <si>
    <t xml:space="preserve">Bande étanche autoadhésive, Banda 45 "PLACO", en mousse de polyéthylène à cellules fermées, de 3 mm d'épaisseur et 45 mm de largeur, pour l'étanchéité de la base et l'isolation acoustique du périmètre des cloisons et doublages de plaques.</t>
  </si>
  <si>
    <t xml:space="preserve">m</t>
  </si>
  <si>
    <t xml:space="preserve">mt12plp080a</t>
  </si>
  <si>
    <t xml:space="preserve">Cornière en acier galvanisé, CR2 "PLACO", fabriquée par laminage à froid, de 3000 mm de longueur, 34x23 mm de section et 0,55 mm d'épaisseur, selon NF DTU 25.41 P1-2 et NF EN 14195.</t>
  </si>
  <si>
    <t xml:space="preserve">m</t>
  </si>
  <si>
    <t xml:space="preserve">mt12plp061a</t>
  </si>
  <si>
    <t xml:space="preserve">Montant de profilé en acier galvanisé, MetalPhonique M 48 "PLACO", fabriqué par laminage à froid, 48x51 mm de section et 0,6 mm d'épaisseur, avec des perforations rectangulaires dans l'âme de 26x55 mm de section tous les 400 mm, selon NF DTU 25.41 P1-2 et NF EN 14195.</t>
  </si>
  <si>
    <t xml:space="preserve">m</t>
  </si>
  <si>
    <t xml:space="preserve">mt12plk010aaead</t>
  </si>
  <si>
    <t xml:space="preserve">Plaque de plâtre A / NF EN 520 - 1200 / 2000 / 15 / à bords longitudinaux amincis, BA 15 "PLACO", constituée d'une âme en plâtre d'origine naturelle enveloppée et liée aux deux feuilles de carton fort.</t>
  </si>
  <si>
    <t xml:space="preserve">m²</t>
  </si>
  <si>
    <t xml:space="preserve">mt12plt010a</t>
  </si>
  <si>
    <t xml:space="preserve">Vis autoformeuse TTPC 25 "PLACO", avec tête en trompette, de 25 mm de longueur, pour installation de plaques de plâtre sur des profilés d'épaisseur inférieure à 6 mm.</t>
  </si>
  <si>
    <t xml:space="preserve">U</t>
  </si>
  <si>
    <t xml:space="preserve">mt12plt030b</t>
  </si>
  <si>
    <t xml:space="preserve">Vis autoforeuse à tôle, TRPF 13 "PLACO", de 13 mm de longueur.</t>
  </si>
  <si>
    <t xml:space="preserve">U</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</si>
  <si>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</si>
  <si>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</si>
  <si>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</si>
  <si>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</si>
  <si>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</si>
  <si>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</si>
  <si>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mt12plj010b</t>
  </si>
  <si>
    <t xml:space="preserve">Ruban en papier avec renfort métallique "PLACO", de 50 mm de largeur, selon NF EN 14353,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</si>
  <si>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</si>
  <si>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</si>
  <si>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</si>
  <si>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</si>
  <si>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</si>
  <si>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</si>
  <si>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</si>
  <si>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</si>
  <si>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</si>
  <si>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1.224,71F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</si>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</sst>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74.8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0.9</v>
      </c>
      <c r="F9" s="11" t="s">
        <v>13</v>
      </c>
      <c r="G9" s="13">
        <v>400.54</v>
      </c>
      <c r="H9" s="13">
        <f ca="1">ROUND(INDIRECT(ADDRESS(ROW()+(0), COLUMN()+(-3), 1))*INDIRECT(ADDRESS(ROW()+(0), COLUMN()+(-1), 1)), 2)</f>
        <v>360.49</v>
      </c>
    </row>
    <row r="10" spans="1:8" ht="34.50" thickBot="1" customHeight="1">
      <c r="A10" s="14" t="s">
        <v>14</v>
      </c>
      <c r="B10" s="14"/>
      <c r="C10" s="14"/>
      <c r="D10" s="14" t="s">
        <v>15</v>
      </c>
      <c r="E10" s="15">
        <v>2.3</v>
      </c>
      <c r="F10" s="16" t="s">
        <v>16</v>
      </c>
      <c r="G10" s="17">
        <v>1008.76</v>
      </c>
      <c r="H10" s="17">
        <f ca="1">ROUND(INDIRECT(ADDRESS(ROW()+(0), COLUMN()+(-3), 1))*INDIRECT(ADDRESS(ROW()+(0), COLUMN()+(-1), 1)), 2)</f>
        <v>2320.15</v>
      </c>
    </row>
    <row r="11" spans="1:8" ht="45.00" thickBot="1" customHeight="1">
      <c r="A11" s="14" t="s">
        <v>17</v>
      </c>
      <c r="B11" s="14"/>
      <c r="C11" s="14"/>
      <c r="D11" s="14" t="s">
        <v>18</v>
      </c>
      <c r="E11" s="15">
        <v>3.5</v>
      </c>
      <c r="F11" s="16" t="s">
        <v>19</v>
      </c>
      <c r="G11" s="17">
        <v>2684.34</v>
      </c>
      <c r="H11" s="17">
        <f ca="1">ROUND(INDIRECT(ADDRESS(ROW()+(0), COLUMN()+(-3), 1))*INDIRECT(ADDRESS(ROW()+(0), COLUMN()+(-1), 1)), 2)</f>
        <v>9395.19</v>
      </c>
    </row>
    <row r="12" spans="1:8" ht="34.50" thickBot="1" customHeight="1">
      <c r="A12" s="14" t="s">
        <v>20</v>
      </c>
      <c r="B12" s="14"/>
      <c r="C12" s="14"/>
      <c r="D12" s="14" t="s">
        <v>21</v>
      </c>
      <c r="E12" s="15">
        <v>2.1</v>
      </c>
      <c r="F12" s="16" t="s">
        <v>22</v>
      </c>
      <c r="G12" s="17">
        <v>4060.7</v>
      </c>
      <c r="H12" s="17">
        <f ca="1">ROUND(INDIRECT(ADDRESS(ROW()+(0), COLUMN()+(-3), 1))*INDIRECT(ADDRESS(ROW()+(0), COLUMN()+(-1), 1)), 2)</f>
        <v>8527.47</v>
      </c>
    </row>
    <row r="13" spans="1:8" ht="24.00" thickBot="1" customHeight="1">
      <c r="A13" s="14" t="s">
        <v>23</v>
      </c>
      <c r="B13" s="14"/>
      <c r="C13" s="14"/>
      <c r="D13" s="14" t="s">
        <v>24</v>
      </c>
      <c r="E13" s="15">
        <v>22</v>
      </c>
      <c r="F13" s="16" t="s">
        <v>25</v>
      </c>
      <c r="G13" s="17">
        <v>11.85</v>
      </c>
      <c r="H13" s="17">
        <f ca="1">ROUND(INDIRECT(ADDRESS(ROW()+(0), COLUMN()+(-3), 1))*INDIRECT(ADDRESS(ROW()+(0), COLUMN()+(-1), 1)), 2)</f>
        <v>260.7</v>
      </c>
    </row>
    <row r="14" spans="1:8" ht="13.50" thickBot="1" customHeight="1">
      <c r="A14" s="14" t="s">
        <v>26</v>
      </c>
      <c r="B14" s="14"/>
      <c r="C14" s="14"/>
      <c r="D14" s="14" t="s">
        <v>27</v>
      </c>
      <c r="E14" s="15">
        <v>4</v>
      </c>
      <c r="F14" s="16" t="s">
        <v>28</v>
      </c>
      <c r="G14" s="17">
        <v>13.68</v>
      </c>
      <c r="H14" s="17">
        <f ca="1">ROUND(INDIRECT(ADDRESS(ROW()+(0), COLUMN()+(-3), 1))*INDIRECT(ADDRESS(ROW()+(0), COLUMN()+(-1), 1)), 2)</f>
        <v>54.72</v>
      </c>
    </row>
    <row r="15" spans="1:8" ht="24.00" thickBot="1" customHeight="1">
      <c r="A15" s="14" t="s">
        <v>29</v>
      </c>
      <c r="B15" s="14"/>
      <c r="C15" s="14"/>
      <c r="D15" s="14" t="s">
        <v>30</v>
      </c>
      <c r="E15" s="15">
        <v>2.8</v>
      </c>
      <c r="F15" s="16" t="s">
        <v>31</v>
      </c>
      <c r="G15" s="17">
        <v>46.17</v>
      </c>
      <c r="H15" s="17">
        <f ca="1">ROUND(INDIRECT(ADDRESS(ROW()+(0), COLUMN()+(-3), 1))*INDIRECT(ADDRESS(ROW()+(0), COLUMN()+(-1), 1)), 2)</f>
        <v>129.28</v>
      </c>
    </row>
    <row r="16" spans="1:8" ht="45.00" thickBot="1" customHeight="1">
      <c r="A16" s="14" t="s">
        <v>32</v>
      </c>
      <c r="B16" s="14"/>
      <c r="C16" s="14"/>
      <c r="D16" s="14" t="s">
        <v>33</v>
      </c>
      <c r="E16" s="15">
        <v>1</v>
      </c>
      <c r="F16" s="16" t="s">
        <v>34</v>
      </c>
      <c r="G16" s="17">
        <v>966.02</v>
      </c>
      <c r="H16" s="17">
        <f ca="1">ROUND(INDIRECT(ADDRESS(ROW()+(0), COLUMN()+(-3), 1))*INDIRECT(ADDRESS(ROW()+(0), COLUMN()+(-1), 1)), 2)</f>
        <v>966.02</v>
      </c>
    </row>
    <row r="17" spans="1:8" ht="24.00" thickBot="1" customHeight="1">
      <c r="A17" s="14" t="s">
        <v>35</v>
      </c>
      <c r="B17" s="14"/>
      <c r="C17" s="14"/>
      <c r="D17" s="14" t="s">
        <v>36</v>
      </c>
      <c r="E17" s="15">
        <v>0.3</v>
      </c>
      <c r="F17" s="16" t="s">
        <v>37</v>
      </c>
      <c r="G17" s="17">
        <v>707.59</v>
      </c>
      <c r="H17" s="17">
        <f ca="1">ROUND(INDIRECT(ADDRESS(ROW()+(0), COLUMN()+(-3), 1))*INDIRECT(ADDRESS(ROW()+(0), COLUMN()+(-1), 1)), 2)</f>
        <v>212.28</v>
      </c>
    </row>
    <row r="18" spans="1:8" ht="13.50" thickBot="1" customHeight="1">
      <c r="A18" s="14" t="s">
        <v>38</v>
      </c>
      <c r="B18" s="14"/>
      <c r="C18" s="14"/>
      <c r="D18" s="14" t="s">
        <v>39</v>
      </c>
      <c r="E18" s="15">
        <v>0.45</v>
      </c>
      <c r="F18" s="16" t="s">
        <v>40</v>
      </c>
      <c r="G18" s="17">
        <v>2446.3</v>
      </c>
      <c r="H18" s="17">
        <f ca="1">ROUND(INDIRECT(ADDRESS(ROW()+(0), COLUMN()+(-3), 1))*INDIRECT(ADDRESS(ROW()+(0), COLUMN()+(-1), 1)), 2)</f>
        <v>1100.84</v>
      </c>
    </row>
    <row r="19" spans="1:8" ht="13.50" thickBot="1" customHeight="1">
      <c r="A19" s="14" t="s">
        <v>41</v>
      </c>
      <c r="B19" s="14"/>
      <c r="C19" s="14"/>
      <c r="D19" s="18" t="s">
        <v>42</v>
      </c>
      <c r="E19" s="19">
        <v>0.45</v>
      </c>
      <c r="F19" s="20" t="s">
        <v>43</v>
      </c>
      <c r="G19" s="21">
        <v>1526.36</v>
      </c>
      <c r="H19" s="21">
        <f ca="1">ROUND(INDIRECT(ADDRESS(ROW()+(0), COLUMN()+(-3), 1))*INDIRECT(ADDRESS(ROW()+(0), COLUMN()+(-1), 1)), 2)</f>
        <v>686.86</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24014</v>
      </c>
      <c r="H20" s="24">
        <f ca="1">ROUND(INDIRECT(ADDRESS(ROW()+(0), COLUMN()+(-3), 1))*INDIRECT(ADDRESS(ROW()+(0), COLUMN()+(-1), 1))/100, 2)</f>
        <v>480.28</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24494.3</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