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<sst xmlns="http://schemas.openxmlformats.org/spreadsheetml/2006/main" count="51" uniqueCount="51">
  <si>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</si>
  <si>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FCO030</t>
  </si>
  <si>
    <t xml:space="preserve">m²</t>
  </si>
  <si>
    <t xml:space="preserve">Cloison en plaques de plâtre. Système "PLACO".</t>
  </si>
  <si>
    <r>
      <rPr>
        <sz val="8.25"/>
        <color rgb="FF000000"/>
        <rFont val="Arial"/>
        <family val="2"/>
      </rPr>
      <t xml:space="preserve">Cloison simple peau à simple ossature, système "PLACO", (15 + 48 + 48 + 15)/600 (48) LM -, de 126 mm d'épaisseur totale, avec niveau de qualité de la finition standard (Q2), constituée d'une ossature double autoportante de profilés métalliques en acier galvanisé constituée de rails R 48 "PLACO" et montants M 48 "PLACO", avec une séparation entre les montants de 600 mm et une disposition normale "N", à laquelle deux plaques au total sont vissées est vissée une plaque de plâtre A / NF EN 520 - 1200 / 2000 / 15 / à bords longitudinaux amincis, BA 15 "PLACO" sur une face, et une autre plaque A / NF EN 520 - 1200 / 2000 / 15 / à bords longitudinaux amincis, BA 15 "PLACO" sur l'autre face; isolation acoustique via panneau flexible en laine minérale, Drywall "PLACO", selon NF EN 13162, non revêtu, de 50 mm d'épaisseur, résistance thermique 1,25 m²K/W, conductivité thermique 0,036 W/(mK), mis en place dans l'âme. Comprend la bande étanche autoadhésive, Banda 45 "PLACO"; la visserie pour la fixation des plaques; le ruban en papier avec renfort métallique "PLACO" et la pâte et la bande pour le traitement des joints.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</si>
  <si>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</si>
  <si>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</si>
  <si>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</si>
  <si>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</si>
  <si>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</si>
  <si>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</si>
  <si>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mt12plj020a</t>
  </si>
  <si>
    <t xml:space="preserve">Bande étanche autoadhésive, Banda 45 "PLACO", en mousse de polyéthylène à cellules fermées, de 3 mm d'épaisseur et 45 mm de largeur, pour l'étanchéité de la base et l'isolation acoustique du périmètre des cloisons et doublages de plaques.</t>
  </si>
  <si>
    <t xml:space="preserve">m</t>
  </si>
  <si>
    <t xml:space="preserve">mt12plp070b</t>
  </si>
  <si>
    <t xml:space="preserve">Rail de profilé en acier galvanisé, R 48 "PLACO", fabriqué par laminage à froid, de 3000 mm de longueur, 48x30 mm de section et 0,55 mm d'épaisseur, selon NF DTU 25.41 P1-2 et NF EN 14195.</t>
  </si>
  <si>
    <t xml:space="preserve">m</t>
  </si>
  <si>
    <t xml:space="preserve">mt12plp060b</t>
  </si>
  <si>
    <t xml:space="preserve">Montant de profilé en acier galvanisé, M 48 "PLACO", fabriqué par laminage à froid, de 3000 mm de longueur, 46,5x36 mm de section et 0,6 mm d'épaisseur, selon NF DTU 25.41 P1-2 et NF EN 14195.</t>
  </si>
  <si>
    <t xml:space="preserve">m</t>
  </si>
  <si>
    <t xml:space="preserve">mt16lvl010b</t>
  </si>
  <si>
    <t xml:space="preserve">Panneau flexible en laine minérale, Drywall "PLACO", selon NF EN 13162, non revêtu, de 600 mm de largeur et 50 mm d'épaisseur, résistance thermique 1,3 m²K/W, conductivité thermique 0,038 W/(mK), Euroclasse A1 de réaction au feu selon NF EN 13501-1.</t>
  </si>
  <si>
    <t xml:space="preserve">m²</t>
  </si>
  <si>
    <t xml:space="preserve">mt12plk010aaead</t>
  </si>
  <si>
    <t xml:space="preserve">Plaque de plâtre A / NF EN 520 - 1200 / 2000 / 15 / à bords longitudinaux amincis, BA 15 "PLACO", constituée d'une âme en plâtre d'origine naturelle enveloppée et liée aux deux feuilles de carton fort.</t>
  </si>
  <si>
    <t xml:space="preserve">m²</t>
  </si>
  <si>
    <t xml:space="preserve">mt12plt010a</t>
  </si>
  <si>
    <t xml:space="preserve">Vis autoformeuse TTPC 25 "PLACO", avec tête en trompette, de 25 mm de longueur, pour installation de plaques de plâtre sur des profilés d'épaisseur inférieure à 6 mm.</t>
  </si>
  <si>
    <t xml:space="preserve">U</t>
  </si>
  <si>
    <t xml:space="preserve">mt12plt030b</t>
  </si>
  <si>
    <t xml:space="preserve">Vis autoforeuse à tôle, TRPF 13 "PLACO", de 13 mm de longueur.</t>
  </si>
  <si>
    <t xml:space="preserve">U</t>
  </si>
  <si>
    <t xml:space="preserve">mt12plj010a</t>
  </si>
  <si>
    <t xml:space="preserve">Bande microperforée en papier "PLACO", de 50 mm de largeur, selon NF EN 13963, pour finition des joints de plaques de plâtre.</t>
  </si>
  <si>
    <t xml:space="preserve">m</t>
  </si>
  <si>
    <t xml:space="preserve">mt12plm010a</t>
  </si>
  <si>
    <t xml:space="preserve">Pâte de séchage en poudre SN "PLACO"; Euroclasse A2-s1, d0 de réaction au feu, selon NF EN 13501-1, intervalle de température de travail de 5 à 30°C, pour application manuelle avec bande à joint, selon NF EN 13963; pour le traitement des joints des plaques en plâtre.</t>
  </si>
  <si>
    <t xml:space="preserve">kg</t>
  </si>
  <si>
    <t xml:space="preserve">mt12plj010b</t>
  </si>
  <si>
    <t xml:space="preserve">Ruban en papier avec renfort métallique "PLACO", de 50 mm de largeur, selon NF EN 14353, pour finition des joints de plaques de plâtre.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</si>
  <si>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</si>
  <si>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</si>
  <si>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</si>
  <si>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</si>
  <si>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</si>
  <si>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</si>
  <si>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</si>
  <si>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</si>
  <si>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</si>
  <si>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1.309,52F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</si>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</sst>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0.9</v>
      </c>
      <c r="F9" s="11" t="s">
        <v>13</v>
      </c>
      <c r="G9" s="13">
        <v>400.54</v>
      </c>
      <c r="H9" s="13">
        <f ca="1">ROUND(INDIRECT(ADDRESS(ROW()+(0), COLUMN()+(-3), 1))*INDIRECT(ADDRESS(ROW()+(0), COLUMN()+(-1), 1)), 2)</f>
        <v>360.49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1.6</v>
      </c>
      <c r="F10" s="16" t="s">
        <v>16</v>
      </c>
      <c r="G10" s="17">
        <v>1530.24</v>
      </c>
      <c r="H10" s="17">
        <f ca="1">ROUND(INDIRECT(ADDRESS(ROW()+(0), COLUMN()+(-3), 1))*INDIRECT(ADDRESS(ROW()+(0), COLUMN()+(-1), 1)), 2)</f>
        <v>2448.38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1863.65</v>
      </c>
      <c r="H11" s="17">
        <f ca="1">ROUND(INDIRECT(ADDRESS(ROW()+(0), COLUMN()+(-3), 1))*INDIRECT(ADDRESS(ROW()+(0), COLUMN()+(-1), 1)), 2)</f>
        <v>6522.78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2.1</v>
      </c>
      <c r="F12" s="16" t="s">
        <v>22</v>
      </c>
      <c r="G12" s="17">
        <v>1838</v>
      </c>
      <c r="H12" s="17">
        <f ca="1">ROUND(INDIRECT(ADDRESS(ROW()+(0), COLUMN()+(-3), 1))*INDIRECT(ADDRESS(ROW()+(0), COLUMN()+(-1), 1)), 2)</f>
        <v>3859.8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2.1</v>
      </c>
      <c r="F13" s="16" t="s">
        <v>25</v>
      </c>
      <c r="G13" s="17">
        <v>4060.7</v>
      </c>
      <c r="H13" s="17">
        <f ca="1">ROUND(INDIRECT(ADDRESS(ROW()+(0), COLUMN()+(-3), 1))*INDIRECT(ADDRESS(ROW()+(0), COLUMN()+(-1), 1)), 2)</f>
        <v>8527.47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22</v>
      </c>
      <c r="F14" s="16" t="s">
        <v>28</v>
      </c>
      <c r="G14" s="17">
        <v>11.85</v>
      </c>
      <c r="H14" s="17">
        <f ca="1">ROUND(INDIRECT(ADDRESS(ROW()+(0), COLUMN()+(-3), 1))*INDIRECT(ADDRESS(ROW()+(0), COLUMN()+(-1), 1)), 2)</f>
        <v>260.7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13.68</v>
      </c>
      <c r="H15" s="17">
        <f ca="1">ROUND(INDIRECT(ADDRESS(ROW()+(0), COLUMN()+(-3), 1))*INDIRECT(ADDRESS(ROW()+(0), COLUMN()+(-1), 1)), 2)</f>
        <v>54.72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1.4</v>
      </c>
      <c r="F16" s="16" t="s">
        <v>34</v>
      </c>
      <c r="G16" s="17">
        <v>46.17</v>
      </c>
      <c r="H16" s="17">
        <f ca="1">ROUND(INDIRECT(ADDRESS(ROW()+(0), COLUMN()+(-3), 1))*INDIRECT(ADDRESS(ROW()+(0), COLUMN()+(-1), 1)), 2)</f>
        <v>64.64</v>
      </c>
    </row>
    <row r="17" spans="1:8" ht="45.0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966.02</v>
      </c>
      <c r="H17" s="17">
        <f ca="1">ROUND(INDIRECT(ADDRESS(ROW()+(0), COLUMN()+(-3), 1))*INDIRECT(ADDRESS(ROW()+(0), COLUMN()+(-1), 1)), 2)</f>
        <v>966.02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0.3</v>
      </c>
      <c r="F18" s="16" t="s">
        <v>40</v>
      </c>
      <c r="G18" s="17">
        <v>707.59</v>
      </c>
      <c r="H18" s="17">
        <f ca="1">ROUND(INDIRECT(ADDRESS(ROW()+(0), COLUMN()+(-3), 1))*INDIRECT(ADDRESS(ROW()+(0), COLUMN()+(-1), 1)), 2)</f>
        <v>212.28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0.604</v>
      </c>
      <c r="F19" s="16" t="s">
        <v>43</v>
      </c>
      <c r="G19" s="17">
        <v>2446.3</v>
      </c>
      <c r="H19" s="17">
        <f ca="1">ROUND(INDIRECT(ADDRESS(ROW()+(0), COLUMN()+(-3), 1))*INDIRECT(ADDRESS(ROW()+(0), COLUMN()+(-1), 1)), 2)</f>
        <v>1477.57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0.604</v>
      </c>
      <c r="F20" s="20" t="s">
        <v>46</v>
      </c>
      <c r="G20" s="21">
        <v>1526.36</v>
      </c>
      <c r="H20" s="21">
        <f ca="1">ROUND(INDIRECT(ADDRESS(ROW()+(0), COLUMN()+(-3), 1))*INDIRECT(ADDRESS(ROW()+(0), COLUMN()+(-1), 1)), 2)</f>
        <v>921.92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25676.8</v>
      </c>
      <c r="H21" s="24">
        <f ca="1">ROUND(INDIRECT(ADDRESS(ROW()+(0), COLUMN()+(-3), 1))*INDIRECT(ADDRESS(ROW()+(0), COLUMN()+(-1), 1))/100, 2)</f>
        <v>513.54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26190.3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