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<sst xmlns="http://schemas.openxmlformats.org/spreadsheetml/2006/main" count="54" uniqueCount="54">
  <si>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</si>
  <si>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FCO040</t>
  </si>
  <si>
    <t xml:space="preserve">m²</t>
  </si>
  <si>
    <t xml:space="preserve">Cloison en plaques de plâtre. Système "KNAUF".</t>
  </si>
  <si>
    <r>
      <rPr>
        <sz val="8.25"/>
        <color rgb="FF000000"/>
        <rFont val="Arial"/>
        <family val="2"/>
      </rPr>
      <t xml:space="preserve">Cloison simple peau à simple ossature W111.es "KNAUF" (15+48+15)/400 (48) LM - (2 Standard (A)), de 78 mm d'épaisseur totale, avec niveau de qualité de la finition Q2, constituée d'une ossature simple de profilés en tôle d'acier galvanisé de 48 mm de largeur, à base de montants (éléments verticaux) séparés de 400 mm, avec disposition normale "N" et de rails (éléments horizontaux), à laquelle deux plaques au total sont vissées (une plaque type Standard (A) dans chaque parement, de 15 mm d'épaisseur chaque plaque); isolation acoustique via panneau semi-rigide en laine minérale, épaisseur 45 mm, selon NF EN 13162, dans l'âme. Comprend la bande acoustique de dilatation autoadhésive "KNAUF"; la visserie pour la fixation des plaques; le ruban en papier avec renfort métallique "KNAUF" et la pâte à joints Jointfiller 24H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</si>
  <si>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</si>
  <si>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</si>
  <si>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</si>
  <si>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</si>
  <si>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</si>
  <si>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</si>
  <si>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</si>
  <si>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</si>
  <si>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</si>
  <si>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mt12pfk020b</t>
  </si>
  <si>
    <t xml:space="preserve">Rail 48/30 "KNAUF" en acier galvanisé, selon NF DTU 25.41 P1-2 et NF EN 14195.</t>
  </si>
  <si>
    <t xml:space="preserve">m</t>
  </si>
  <si>
    <t xml:space="preserve">mt12pfk010b</t>
  </si>
  <si>
    <t xml:space="preserve">Montant 48/35 "KNAUF" en acier galvanisé, selon NF DTU 25.41 P1-2 et NF EN 14195.</t>
  </si>
  <si>
    <t xml:space="preserve">m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</si>
  <si>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</si>
  <si>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</si>
  <si>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</si>
  <si>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mt12ppk010ab</t>
  </si>
  <si>
    <t xml:space="preserve">Plaque de plâtre A / NF EN 520 - 1200 / longueur / 15 / à bords longitudinaux amincis, Standard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</si>
  <si>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</si>
  <si>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</si>
  <si>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</si>
  <si>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</si>
  <si>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</si>
  <si>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</si>
  <si>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</si>
  <si>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</si>
  <si>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</si>
  <si>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</si>
  <si>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mt12pik016d</t>
  </si>
  <si>
    <t xml:space="preserve">Pâte à joints Unik 24H "KNAUF", Euroclasse A2-s1, d0 de réaction au feu, selon NF EN 13501-1, intervalle de température de travail de 5 à 30°C, pour application manuelle ou mécanique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</si>
  <si>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</si>
  <si>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</si>
  <si>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</si>
  <si>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</si>
  <si>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mt12pck010d</t>
  </si>
  <si>
    <t xml:space="preserve">Ruban en papier avec renfort métallique "KNAUF" de 52 mm de largeur, selon NF EN 14353.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</si>
  <si>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</si>
  <si>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</si>
  <si>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</si>
  <si>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</si>
  <si>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</si>
  <si>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</si>
  <si>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</si>
  <si>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</si>
  <si>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</si>
  <si>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1.117,74F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</si>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</sst>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210.46</v>
      </c>
      <c r="H9" s="13">
        <f ca="1">ROUND(INDIRECT(ADDRESS(ROW()+(0), COLUMN()+(-3), 1))*INDIRECT(ADDRESS(ROW()+(0), COLUMN()+(-1), 1)), 2)</f>
        <v>252.55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</v>
      </c>
      <c r="F10" s="16" t="s">
        <v>16</v>
      </c>
      <c r="G10" s="17">
        <v>1154.09</v>
      </c>
      <c r="H10" s="17">
        <f ca="1">ROUND(INDIRECT(ADDRESS(ROW()+(0), COLUMN()+(-3), 1))*INDIRECT(ADDRESS(ROW()+(0), COLUMN()+(-1), 1)), 2)</f>
        <v>807.86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2.75</v>
      </c>
      <c r="F11" s="16" t="s">
        <v>19</v>
      </c>
      <c r="G11" s="17">
        <v>1393.46</v>
      </c>
      <c r="H11" s="17">
        <f ca="1">ROUND(INDIRECT(ADDRESS(ROW()+(0), COLUMN()+(-3), 1))*INDIRECT(ADDRESS(ROW()+(0), COLUMN()+(-1), 1)), 2)</f>
        <v>3832.02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4909.09</v>
      </c>
      <c r="H12" s="17">
        <f ca="1">ROUND(INDIRECT(ADDRESS(ROW()+(0), COLUMN()+(-3), 1))*INDIRECT(ADDRESS(ROW()+(0), COLUMN()+(-1), 1)), 2)</f>
        <v>5154.54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2.1</v>
      </c>
      <c r="F13" s="16" t="s">
        <v>25</v>
      </c>
      <c r="G13" s="17">
        <v>4206.03</v>
      </c>
      <c r="H13" s="17">
        <f ca="1">ROUND(INDIRECT(ADDRESS(ROW()+(0), COLUMN()+(-3), 1))*INDIRECT(ADDRESS(ROW()+(0), COLUMN()+(-1), 1)), 2)</f>
        <v>8832.66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38</v>
      </c>
      <c r="F14" s="16" t="s">
        <v>28</v>
      </c>
      <c r="G14" s="17">
        <v>8.04</v>
      </c>
      <c r="H14" s="17">
        <f ca="1">ROUND(INDIRECT(ADDRESS(ROW()+(0), COLUMN()+(-3), 1))*INDIRECT(ADDRESS(ROW()+(0), COLUMN()+(-1), 1)), 2)</f>
        <v>305.52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1.6</v>
      </c>
      <c r="F15" s="16" t="s">
        <v>31</v>
      </c>
      <c r="G15" s="17">
        <v>54.97</v>
      </c>
      <c r="H15" s="17">
        <f ca="1">ROUND(INDIRECT(ADDRESS(ROW()+(0), COLUMN()+(-3), 1))*INDIRECT(ADDRESS(ROW()+(0), COLUMN()+(-1), 1)), 2)</f>
        <v>87.95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0.6</v>
      </c>
      <c r="F16" s="16" t="s">
        <v>34</v>
      </c>
      <c r="G16" s="17">
        <v>794.57</v>
      </c>
      <c r="H16" s="17">
        <f ca="1">ROUND(INDIRECT(ADDRESS(ROW()+(0), COLUMN()+(-3), 1))*INDIRECT(ADDRESS(ROW()+(0), COLUMN()+(-1), 1)), 2)</f>
        <v>476.74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0.51</v>
      </c>
      <c r="F17" s="16" t="s">
        <v>37</v>
      </c>
      <c r="G17" s="17">
        <v>749.73</v>
      </c>
      <c r="H17" s="17">
        <f ca="1">ROUND(INDIRECT(ADDRESS(ROW()+(0), COLUMN()+(-3), 1))*INDIRECT(ADDRESS(ROW()+(0), COLUMN()+(-1), 1)), 2)</f>
        <v>382.36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3.2</v>
      </c>
      <c r="F18" s="16" t="s">
        <v>40</v>
      </c>
      <c r="G18" s="17">
        <v>38.12</v>
      </c>
      <c r="H18" s="17">
        <f ca="1">ROUND(INDIRECT(ADDRESS(ROW()+(0), COLUMN()+(-3), 1))*INDIRECT(ADDRESS(ROW()+(0), COLUMN()+(-1), 1)), 2)</f>
        <v>121.98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</v>
      </c>
      <c r="F19" s="16" t="s">
        <v>43</v>
      </c>
      <c r="G19" s="17">
        <v>363.16</v>
      </c>
      <c r="H19" s="17">
        <f ca="1">ROUND(INDIRECT(ADDRESS(ROW()+(0), COLUMN()+(-3), 1))*INDIRECT(ADDRESS(ROW()+(0), COLUMN()+(-1), 1)), 2)</f>
        <v>108.95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0.391</v>
      </c>
      <c r="F20" s="16" t="s">
        <v>46</v>
      </c>
      <c r="G20" s="17">
        <v>2446.3</v>
      </c>
      <c r="H20" s="17">
        <f ca="1">ROUND(INDIRECT(ADDRESS(ROW()+(0), COLUMN()+(-3), 1))*INDIRECT(ADDRESS(ROW()+(0), COLUMN()+(-1), 1)), 2)</f>
        <v>956.5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0.391</v>
      </c>
      <c r="F21" s="20" t="s">
        <v>49</v>
      </c>
      <c r="G21" s="21">
        <v>1526.36</v>
      </c>
      <c r="H21" s="21">
        <f ca="1">ROUND(INDIRECT(ADDRESS(ROW()+(0), COLUMN()+(-3), 1))*INDIRECT(ADDRESS(ROW()+(0), COLUMN()+(-1), 1)), 2)</f>
        <v>596.81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21916.4</v>
      </c>
      <c r="H22" s="24">
        <f ca="1">ROUND(INDIRECT(ADDRESS(ROW()+(0), COLUMN()+(-3), 1))*INDIRECT(ADDRESS(ROW()+(0), COLUMN()+(-1), 1))/100, 2)</f>
        <v>438.33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22354.8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